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_UGELF_2018\Concurso de Nombramiento 2018\"/>
    </mc:Choice>
  </mc:AlternateContent>
  <bookViews>
    <workbookView xWindow="0" yWindow="0" windowWidth="20490" windowHeight="7650" tabRatio="478" activeTab="1"/>
  </bookViews>
  <sheets>
    <sheet name="Hoja1" sheetId="1" r:id="rId1"/>
    <sheet name="resumen" sheetId="2" r:id="rId2"/>
  </sheets>
  <definedNames>
    <definedName name="_xlnm.Print_Area" localSheetId="0">Hoja1!$B$1:$Y$74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N8" i="2"/>
  <c r="N9" i="2"/>
  <c r="N10" i="2"/>
  <c r="N11" i="2"/>
  <c r="N12" i="2"/>
  <c r="N13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41" i="2"/>
  <c r="N42" i="2"/>
  <c r="N43" i="2"/>
  <c r="N44" i="2"/>
  <c r="N45" i="2"/>
  <c r="N46" i="2"/>
  <c r="N47" i="2"/>
  <c r="N48" i="2"/>
  <c r="N49" i="2"/>
  <c r="N52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" i="2"/>
  <c r="K8" i="2"/>
  <c r="K9" i="2"/>
  <c r="K10" i="2"/>
  <c r="K11" i="2"/>
  <c r="K12" i="2"/>
  <c r="K13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41" i="2"/>
  <c r="K42" i="2"/>
  <c r="K43" i="2"/>
  <c r="K44" i="2"/>
  <c r="K45" i="2"/>
  <c r="K46" i="2"/>
  <c r="K47" i="2"/>
  <c r="K48" i="2"/>
  <c r="K49" i="2"/>
  <c r="K52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" i="2"/>
  <c r="F8" i="2" l="1"/>
  <c r="F10" i="2"/>
  <c r="F11" i="2"/>
  <c r="F12" i="2"/>
  <c r="F13" i="2"/>
  <c r="E8" i="2"/>
  <c r="E9" i="2"/>
  <c r="E10" i="2"/>
  <c r="E11" i="2"/>
  <c r="E12" i="2"/>
  <c r="E13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1" i="2"/>
  <c r="E42" i="2"/>
  <c r="E43" i="2"/>
  <c r="E44" i="2"/>
  <c r="E45" i="2"/>
  <c r="E46" i="2"/>
  <c r="E47" i="2"/>
  <c r="E48" i="2"/>
  <c r="E49" i="2"/>
  <c r="E52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P8" i="2"/>
  <c r="P9" i="2"/>
  <c r="P10" i="2"/>
  <c r="P11" i="2"/>
  <c r="P12" i="2"/>
  <c r="P13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41" i="2"/>
  <c r="P42" i="2"/>
  <c r="P43" i="2"/>
  <c r="P44" i="2"/>
  <c r="P45" i="2"/>
  <c r="P46" i="2"/>
  <c r="P47" i="2"/>
  <c r="P48" i="2"/>
  <c r="P49" i="2"/>
  <c r="P52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" i="2"/>
  <c r="M8" i="2"/>
  <c r="M9" i="2"/>
  <c r="M10" i="2"/>
  <c r="M11" i="2"/>
  <c r="M12" i="2"/>
  <c r="M13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41" i="2"/>
  <c r="M42" i="2"/>
  <c r="M43" i="2"/>
  <c r="M44" i="2"/>
  <c r="M45" i="2"/>
  <c r="M46" i="2"/>
  <c r="M47" i="2"/>
  <c r="M48" i="2"/>
  <c r="M49" i="2"/>
  <c r="M52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" i="2"/>
  <c r="J8" i="2"/>
  <c r="J9" i="2"/>
  <c r="J10" i="2"/>
  <c r="J11" i="2"/>
  <c r="J12" i="2"/>
  <c r="J13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41" i="2"/>
  <c r="J42" i="2"/>
  <c r="J43" i="2"/>
  <c r="J44" i="2"/>
  <c r="J45" i="2"/>
  <c r="J46" i="2"/>
  <c r="J47" i="2"/>
  <c r="J48" i="2"/>
  <c r="J49" i="2"/>
  <c r="J52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" i="2"/>
  <c r="O16" i="2" l="1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41" i="2"/>
  <c r="O42" i="2"/>
  <c r="O43" i="2"/>
  <c r="O44" i="2"/>
  <c r="O45" i="2"/>
  <c r="O46" i="2"/>
  <c r="O47" i="2"/>
  <c r="O48" i="2"/>
  <c r="O49" i="2"/>
  <c r="O52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8" i="2"/>
  <c r="O9" i="2"/>
  <c r="O10" i="2"/>
  <c r="O11" i="2"/>
  <c r="O12" i="2"/>
  <c r="O13" i="2"/>
  <c r="O7" i="2"/>
  <c r="L8" i="2"/>
  <c r="L9" i="2"/>
  <c r="L10" i="2"/>
  <c r="L11" i="2"/>
  <c r="L12" i="2"/>
  <c r="L13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41" i="2"/>
  <c r="L42" i="2"/>
  <c r="L43" i="2"/>
  <c r="L44" i="2"/>
  <c r="L45" i="2"/>
  <c r="L46" i="2"/>
  <c r="L47" i="2"/>
  <c r="L48" i="2"/>
  <c r="L49" i="2"/>
  <c r="L52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" i="2"/>
  <c r="I8" i="2"/>
  <c r="I9" i="2"/>
  <c r="I10" i="2"/>
  <c r="I11" i="2"/>
  <c r="I12" i="2"/>
  <c r="I13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41" i="2"/>
  <c r="I42" i="2"/>
  <c r="I43" i="2"/>
  <c r="I44" i="2"/>
  <c r="I45" i="2"/>
  <c r="I46" i="2"/>
  <c r="I47" i="2"/>
  <c r="I48" i="2"/>
  <c r="I49" i="2"/>
  <c r="I52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41" i="2"/>
  <c r="B42" i="2"/>
  <c r="B43" i="2"/>
  <c r="B44" i="2"/>
  <c r="B45" i="2"/>
  <c r="B46" i="2"/>
  <c r="B47" i="2"/>
  <c r="B48" i="2"/>
  <c r="B49" i="2"/>
  <c r="B52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16" i="2"/>
  <c r="B8" i="2"/>
  <c r="B9" i="2"/>
  <c r="B10" i="2"/>
  <c r="B11" i="2"/>
  <c r="B12" i="2"/>
  <c r="B13" i="2"/>
  <c r="B7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41" i="2"/>
  <c r="H42" i="2"/>
  <c r="H43" i="2"/>
  <c r="H44" i="2"/>
  <c r="H45" i="2"/>
  <c r="H46" i="2"/>
  <c r="H47" i="2"/>
  <c r="H48" i="2"/>
  <c r="H49" i="2"/>
  <c r="H52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41" i="2"/>
  <c r="G42" i="2"/>
  <c r="G43" i="2"/>
  <c r="G44" i="2"/>
  <c r="G45" i="2"/>
  <c r="G46" i="2"/>
  <c r="G47" i="2"/>
  <c r="G48" i="2"/>
  <c r="G49" i="2"/>
  <c r="G52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41" i="2"/>
  <c r="D42" i="2"/>
  <c r="D43" i="2"/>
  <c r="D44" i="2"/>
  <c r="D45" i="2"/>
  <c r="D46" i="2"/>
  <c r="D47" i="2"/>
  <c r="D48" i="2"/>
  <c r="D49" i="2"/>
  <c r="D52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41" i="2"/>
  <c r="C42" i="2"/>
  <c r="C43" i="2"/>
  <c r="C44" i="2"/>
  <c r="C45" i="2"/>
  <c r="C46" i="2"/>
  <c r="C47" i="2"/>
  <c r="C48" i="2"/>
  <c r="C49" i="2"/>
  <c r="C52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H16" i="2"/>
  <c r="H17" i="2"/>
  <c r="H18" i="2"/>
  <c r="H19" i="2"/>
  <c r="G16" i="2"/>
  <c r="G17" i="2"/>
  <c r="G18" i="2"/>
  <c r="G19" i="2"/>
  <c r="D16" i="2"/>
  <c r="D17" i="2"/>
  <c r="D18" i="2"/>
  <c r="D19" i="2"/>
  <c r="C16" i="2"/>
  <c r="C17" i="2"/>
  <c r="C18" i="2"/>
  <c r="C19" i="2"/>
  <c r="D8" i="2"/>
  <c r="D9" i="2"/>
  <c r="D10" i="2"/>
  <c r="D11" i="2"/>
  <c r="D12" i="2"/>
  <c r="D13" i="2"/>
  <c r="D7" i="2"/>
  <c r="H8" i="2"/>
  <c r="H9" i="2"/>
  <c r="H10" i="2"/>
  <c r="H11" i="2"/>
  <c r="H12" i="2"/>
  <c r="H13" i="2"/>
  <c r="H7" i="2"/>
  <c r="G8" i="2"/>
  <c r="G9" i="2"/>
  <c r="G10" i="2"/>
  <c r="G11" i="2"/>
  <c r="G12" i="2"/>
  <c r="G13" i="2"/>
  <c r="G7" i="2"/>
  <c r="C8" i="2"/>
  <c r="C9" i="2"/>
  <c r="C10" i="2"/>
  <c r="C11" i="2"/>
  <c r="C12" i="2"/>
  <c r="C13" i="2"/>
  <c r="C7" i="2"/>
</calcChain>
</file>

<file path=xl/comments1.xml><?xml version="1.0" encoding="utf-8"?>
<comments xmlns="http://schemas.openxmlformats.org/spreadsheetml/2006/main">
  <authors>
    <author>ESPEC_EVALUACION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
desiste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 xml:space="preserve">
no asistirá a la aplicación de instrumentos de evaluación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 xml:space="preserve">
no contesta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 xml:space="preserve">
ya accede al aplicativo</t>
        </r>
      </text>
    </comment>
  </commentList>
</comments>
</file>

<file path=xl/sharedStrings.xml><?xml version="1.0" encoding="utf-8"?>
<sst xmlns="http://schemas.openxmlformats.org/spreadsheetml/2006/main" count="935" uniqueCount="331">
  <si>
    <t>N°</t>
  </si>
  <si>
    <t>TIPO COMITÉ</t>
  </si>
  <si>
    <t>IE</t>
  </si>
  <si>
    <t>Código
Modular</t>
  </si>
  <si>
    <t>Documento de identidad</t>
  </si>
  <si>
    <t>Nombres</t>
  </si>
  <si>
    <t>Apellido paterno</t>
  </si>
  <si>
    <t>Apellido materno</t>
  </si>
  <si>
    <t>Grupo de inscripción</t>
  </si>
  <si>
    <t>Puntaje PUN</t>
  </si>
  <si>
    <t>TELEFONO</t>
  </si>
  <si>
    <t>CORREO ELECTRÓNICO</t>
  </si>
  <si>
    <t>COMITÉ UGEL</t>
  </si>
  <si>
    <t>0423541</t>
  </si>
  <si>
    <t>RONALD</t>
  </si>
  <si>
    <t>GUTIERREZ</t>
  </si>
  <si>
    <t>GONZALES</t>
  </si>
  <si>
    <t>EBR Primaria</t>
  </si>
  <si>
    <t>dlanor19922014@gmail.com</t>
  </si>
  <si>
    <t>0423566</t>
  </si>
  <si>
    <t>CLOTILDE</t>
  </si>
  <si>
    <t>CHALCO</t>
  </si>
  <si>
    <t>SEGOVIA</t>
  </si>
  <si>
    <t>coty2433@hotmail.com</t>
  </si>
  <si>
    <t>0423616</t>
  </si>
  <si>
    <t>HENRY</t>
  </si>
  <si>
    <t>CHAVEZ</t>
  </si>
  <si>
    <t>HUAMANI</t>
  </si>
  <si>
    <t>0423749</t>
  </si>
  <si>
    <t>MARCELINO</t>
  </si>
  <si>
    <t>CAMPOS</t>
  </si>
  <si>
    <t>TALAVERA</t>
  </si>
  <si>
    <t>marcelinoct@hotmail.com</t>
  </si>
  <si>
    <t>JENIFFER ELIANNE</t>
  </si>
  <si>
    <t>HUYHUA</t>
  </si>
  <si>
    <t>ARTEAGA</t>
  </si>
  <si>
    <t>EBR Inicial</t>
  </si>
  <si>
    <t>FECHA
TRAYECTORIA
PROFESIONAL</t>
  </si>
  <si>
    <t>FECHA
OBSERVACIÓN
DE AULA</t>
  </si>
  <si>
    <t>FECHA ENTREVISTA</t>
  </si>
  <si>
    <t>DIST/LOCAL</t>
  </si>
  <si>
    <t>APONGO  /
CHILLANCCAY</t>
  </si>
  <si>
    <t>CANARIA / 
UMASI</t>
  </si>
  <si>
    <t>CANARIA / 
RACCAYA</t>
  </si>
  <si>
    <t>HUAMANQUIQUIA / 
HUAMANQUIQUIA</t>
  </si>
  <si>
    <t>COMITÉ IE</t>
  </si>
  <si>
    <t>RICARDO PALMA</t>
  </si>
  <si>
    <t>ELY EDGARDO</t>
  </si>
  <si>
    <t>CRISOSTOMO</t>
  </si>
  <si>
    <t>FLORES</t>
  </si>
  <si>
    <t>EBR Secundaria Ciencia y Tecnología</t>
  </si>
  <si>
    <t>CAYARA / CAYARA</t>
  </si>
  <si>
    <t>CRISTÓBAL YANQUI</t>
  </si>
  <si>
    <t>ELVIN CESAR</t>
  </si>
  <si>
    <t>MENDOZA</t>
  </si>
  <si>
    <t>PARIONA</t>
  </si>
  <si>
    <t>EBR Secundaria Ciencias Sociales</t>
  </si>
  <si>
    <t>ZOILA</t>
  </si>
  <si>
    <t>HUARCA</t>
  </si>
  <si>
    <t>CHUMBILE</t>
  </si>
  <si>
    <t>EBR Secundaria Comunicación</t>
  </si>
  <si>
    <t>HELICH SAUL</t>
  </si>
  <si>
    <t>SIVIRICHI</t>
  </si>
  <si>
    <t>GUILLEN</t>
  </si>
  <si>
    <t>ELY</t>
  </si>
  <si>
    <t>PALOMINO</t>
  </si>
  <si>
    <t>AGUERO</t>
  </si>
  <si>
    <t>JORGE RUBEN</t>
  </si>
  <si>
    <t>VELASQUEZ</t>
  </si>
  <si>
    <t>BILL ROGELIO</t>
  </si>
  <si>
    <t>MARQUEZ</t>
  </si>
  <si>
    <t>SANCHEZ</t>
  </si>
  <si>
    <t>EBR Secundaria Matemática</t>
  </si>
  <si>
    <t>SAN JUAN BOSCO</t>
  </si>
  <si>
    <t>RENE</t>
  </si>
  <si>
    <t>PERALTA</t>
  </si>
  <si>
    <t>YUPANQUI</t>
  </si>
  <si>
    <t>YENNY GIANNINA</t>
  </si>
  <si>
    <t>MONTOYA</t>
  </si>
  <si>
    <t>RAMIREZ</t>
  </si>
  <si>
    <t>EBR Secundaria Educación para el Trabajo</t>
  </si>
  <si>
    <t>GLORIA</t>
  </si>
  <si>
    <t>LEDESMA</t>
  </si>
  <si>
    <t>GARRIAZO</t>
  </si>
  <si>
    <t>SAN LUCAS</t>
  </si>
  <si>
    <t>07929276</t>
  </si>
  <si>
    <t>WINCESLAO</t>
  </si>
  <si>
    <t>QUISPE</t>
  </si>
  <si>
    <t>PUMALLIHUA</t>
  </si>
  <si>
    <t>NICOLAS</t>
  </si>
  <si>
    <t>SUAREZ</t>
  </si>
  <si>
    <t>CUYA</t>
  </si>
  <si>
    <t>EUGENIA</t>
  </si>
  <si>
    <t>ALARCON</t>
  </si>
  <si>
    <t>HERRERA</t>
  </si>
  <si>
    <t>38457 PEDRO JERÓNIMO QUISPE MUCHA</t>
  </si>
  <si>
    <t>38458 PEDRO JERÓNIMO QUISPE MUCHA</t>
  </si>
  <si>
    <t>38459 PEDRO JERÓNIMO QUISPE MUCHA</t>
  </si>
  <si>
    <t>38460 PEDRO JERÓNIMO QUISPE MUCHA</t>
  </si>
  <si>
    <t>38461 PEDRO JERÓNIMO QUISPE MUCHA</t>
  </si>
  <si>
    <t>LUCIA ESTHER</t>
  </si>
  <si>
    <t>LOPEZ</t>
  </si>
  <si>
    <t>FALCON</t>
  </si>
  <si>
    <t>JACQUELINE ELIZABETH</t>
  </si>
  <si>
    <t>VASQUEZ</t>
  </si>
  <si>
    <t>MEZA</t>
  </si>
  <si>
    <t>ALEXANDER GUILLERMO</t>
  </si>
  <si>
    <t>ANGULO</t>
  </si>
  <si>
    <t>CUSIATADO</t>
  </si>
  <si>
    <t>SAN CRISTÓBAL</t>
  </si>
  <si>
    <t>LEOPOLDO</t>
  </si>
  <si>
    <t>MEDINA</t>
  </si>
  <si>
    <t>WILFREDO</t>
  </si>
  <si>
    <t>HUARANCCA</t>
  </si>
  <si>
    <t>MORALES</t>
  </si>
  <si>
    <t>EBR Secundaria Educación Física</t>
  </si>
  <si>
    <t>RONEL</t>
  </si>
  <si>
    <t>PACOTAIPE</t>
  </si>
  <si>
    <t>DELACRUZ</t>
  </si>
  <si>
    <t>SAN ESTEBAN</t>
  </si>
  <si>
    <t>JUAN VELASCO ALVARADO</t>
  </si>
  <si>
    <t>JUAN VELAZCO ALVARADO</t>
  </si>
  <si>
    <t>MARCELINO TEODOCIO</t>
  </si>
  <si>
    <t>TINCO</t>
  </si>
  <si>
    <t>INCA</t>
  </si>
  <si>
    <t>ALLENDOERFER ALEXANDER</t>
  </si>
  <si>
    <t>PEÑA</t>
  </si>
  <si>
    <t>FERNANDO BELAUNDE TERRY</t>
  </si>
  <si>
    <t>LUIS LAZARO</t>
  </si>
  <si>
    <t>CUPE</t>
  </si>
  <si>
    <t>LEON</t>
  </si>
  <si>
    <t>CATALINA HUANCA</t>
  </si>
  <si>
    <t>09793278</t>
  </si>
  <si>
    <t>VICTOR PEDRO</t>
  </si>
  <si>
    <t>ALFARO</t>
  </si>
  <si>
    <t>LEODAN</t>
  </si>
  <si>
    <t>MENDEZ</t>
  </si>
  <si>
    <t>GEORGES HERMINIO</t>
  </si>
  <si>
    <t>TOMAIRO</t>
  </si>
  <si>
    <t>ANDIA</t>
  </si>
  <si>
    <t>ALCAMENCA / 
CARAMPA</t>
  </si>
  <si>
    <t>SARHUA / 
TOMANGA</t>
  </si>
  <si>
    <t>ALCAMENCA / 
ALCAMENCA</t>
  </si>
  <si>
    <t>HUAMBO / 
ALCAMENCA</t>
  </si>
  <si>
    <t>ASQUIPATA / 
MORCOLLA CHICO</t>
  </si>
  <si>
    <t>SARHUA / 
HUARCAYA</t>
  </si>
  <si>
    <t>APONGO / APONGO</t>
  </si>
  <si>
    <t>APONGO / UYUCCASA</t>
  </si>
  <si>
    <t>0563957</t>
  </si>
  <si>
    <t>CANARIA / TACA</t>
  </si>
  <si>
    <t>eduardo_83659@hotmail.com</t>
  </si>
  <si>
    <t>elypa@hotmail.com</t>
  </si>
  <si>
    <t>el_aprendiz_711@hotmail.com</t>
  </si>
  <si>
    <t>chullawayra27@gmail.com</t>
  </si>
  <si>
    <t>zoilahuarca_3@hotmail.com</t>
  </si>
  <si>
    <t>billmarquez_3@hotmail.com</t>
  </si>
  <si>
    <t>elvincesarmendoza@gmail.com</t>
  </si>
  <si>
    <t>yeymont@hotmail.com</t>
  </si>
  <si>
    <t>gloribeth_drt@hotmail.com</t>
  </si>
  <si>
    <t>negrajk30@hotmail.com</t>
  </si>
  <si>
    <t>leo24803@hotmail.com</t>
  </si>
  <si>
    <t>alfsalud82@hotmail.com</t>
  </si>
  <si>
    <t>coronelpd@yahoo.com</t>
  </si>
  <si>
    <t>hantulla_2910@hotmail.com</t>
  </si>
  <si>
    <t>nispa3@hotmail.com</t>
  </si>
  <si>
    <t>elypa21@hotmail.com</t>
  </si>
  <si>
    <t>990701004
 (66) 302597</t>
  </si>
  <si>
    <t>WINCESLAO016@GMAIL.COM</t>
  </si>
  <si>
    <t>georgestomairoandia@gmail.com</t>
  </si>
  <si>
    <t>pedroalfaro178@hotmail.com</t>
  </si>
  <si>
    <t>marcell_ti@hotmail.com</t>
  </si>
  <si>
    <t>leopepe79@hotmail.com</t>
  </si>
  <si>
    <t>a4549alex_11@hotmail.com</t>
  </si>
  <si>
    <t>seoanense2001@gmail.com</t>
  </si>
  <si>
    <t>COMITÉ UGELF</t>
  </si>
  <si>
    <t>38478 SAN MARTIN DE PORRAS</t>
  </si>
  <si>
    <t>0424101</t>
  </si>
  <si>
    <t>0423798</t>
  </si>
  <si>
    <t>BASILIO AUQUI</t>
  </si>
  <si>
    <t>JOSÉ CARLOS MARIÁTEGUI</t>
  </si>
  <si>
    <t>EBERT AMANCIO</t>
  </si>
  <si>
    <t>BAUTISTA</t>
  </si>
  <si>
    <t>NUESTRA SEÑORA ASUNCIÓN</t>
  </si>
  <si>
    <t>00515800</t>
  </si>
  <si>
    <t>ANGEL EMILIO</t>
  </si>
  <si>
    <t>LUQUE</t>
  </si>
  <si>
    <t>PACO</t>
  </si>
  <si>
    <t>SAN AGUSTÍN</t>
  </si>
  <si>
    <t>PAMELA</t>
  </si>
  <si>
    <t>ARIAS</t>
  </si>
  <si>
    <t>CUENCA</t>
  </si>
  <si>
    <t>CÉSAR VALLEJO</t>
  </si>
  <si>
    <t>JORGE</t>
  </si>
  <si>
    <t>ORE</t>
  </si>
  <si>
    <t>CARHUAS</t>
  </si>
  <si>
    <t>MARIO</t>
  </si>
  <si>
    <t>FELIPE GUAMAN POMA DE AYALA</t>
  </si>
  <si>
    <t>COMITÉS ASIGNADOS: Prof. GUZMAN PANIAGUA GONZALES</t>
  </si>
  <si>
    <t>COMITÉS ASIGNADOS: Prof. WALDIR PADILLA OSORIO</t>
  </si>
  <si>
    <t>COMITÉS ASIGNADOS: Prof(a). LUCILA ESPINO GUTIERREZ</t>
  </si>
  <si>
    <t>COMITÉS POR IIEE (cuentan con miembros de la IE)</t>
  </si>
  <si>
    <t>0572339</t>
  </si>
  <si>
    <t>1161140</t>
  </si>
  <si>
    <t>1350461</t>
  </si>
  <si>
    <t>1350487</t>
  </si>
  <si>
    <t>1364298</t>
  </si>
  <si>
    <t>QAPAQ AMAWTA</t>
  </si>
  <si>
    <t>1416312</t>
  </si>
  <si>
    <t>1161108</t>
  </si>
  <si>
    <t>1350479</t>
  </si>
  <si>
    <t>1161389</t>
  </si>
  <si>
    <t>0424598</t>
  </si>
  <si>
    <t>0472027</t>
  </si>
  <si>
    <t>0670943</t>
  </si>
  <si>
    <t>0671057</t>
  </si>
  <si>
    <t>1199934</t>
  </si>
  <si>
    <t>1350446</t>
  </si>
  <si>
    <t>HUALLA / HUALLA</t>
  </si>
  <si>
    <t>SARHUA / SARHUA</t>
  </si>
  <si>
    <t>HUANCAPI</t>
  </si>
  <si>
    <t>HUALLA / TIQUIHUA</t>
  </si>
  <si>
    <t>HUANCARAYLLA / 
CIRCAMARCA</t>
  </si>
  <si>
    <t>CRONOGRAMA DEL CONCURSO DE NOMBRAMIENTO 2018 - ETAPA DESCENTRALIZADA UGELF</t>
  </si>
  <si>
    <t>elian_311@hotmail.com</t>
  </si>
  <si>
    <t>RD DE CONFORMACIÓN</t>
  </si>
  <si>
    <t>RD UGELF 1521-2018</t>
  </si>
  <si>
    <t>RD UGELF 1514-2018</t>
  </si>
  <si>
    <t>RD UGELF 1507-2018</t>
  </si>
  <si>
    <t>RD UGELF 1496-2018</t>
  </si>
  <si>
    <t>RD UGELF 1509-2018</t>
  </si>
  <si>
    <t>RD UGELF 1508-2018</t>
  </si>
  <si>
    <t>RD UGELF 1511-2018</t>
  </si>
  <si>
    <t>RD UGELF 1506-2018</t>
  </si>
  <si>
    <t>RD UGELF 1505-2018</t>
  </si>
  <si>
    <t>RD UGELF 1510-2018</t>
  </si>
  <si>
    <t>RD UGELF 1512-2018</t>
  </si>
  <si>
    <t>RD UGELF 1513-2018</t>
  </si>
  <si>
    <t>RD UGELF 1498-2018</t>
  </si>
  <si>
    <t>RD UGELF 1525-2018</t>
  </si>
  <si>
    <t>RD UGELF 1515-2018</t>
  </si>
  <si>
    <t>RD UGELF 1516-2018</t>
  </si>
  <si>
    <t>RD UGELF 1494-2018</t>
  </si>
  <si>
    <t>RD UGELF 1497-2018</t>
  </si>
  <si>
    <t>RD UGELF 1495-2018</t>
  </si>
  <si>
    <t>RD UGELF 1504-2018</t>
  </si>
  <si>
    <t>RD UGELF 1502-2018</t>
  </si>
  <si>
    <t>RD UGELF 1503-2018</t>
  </si>
  <si>
    <t>CELITO YHON</t>
  </si>
  <si>
    <t>CCOICCA</t>
  </si>
  <si>
    <t>SANTI</t>
  </si>
  <si>
    <t>MARITO RODOLFO</t>
  </si>
  <si>
    <t>HUAMAN</t>
  </si>
  <si>
    <t>JANET</t>
  </si>
  <si>
    <t>HUANCARAYLLA / LLUSITA</t>
  </si>
  <si>
    <t>38485 PEDRO HUAUYA VASQUEZ</t>
  </si>
  <si>
    <t>RD UGELF 1492-2018</t>
  </si>
  <si>
    <t>DATOS DEL POSTULANTE</t>
  </si>
  <si>
    <t>GRADO/SECCIÓN</t>
  </si>
  <si>
    <t>I.E.</t>
  </si>
  <si>
    <t>LUGAR</t>
  </si>
  <si>
    <t>FECHA</t>
  </si>
  <si>
    <t>DIST / LOCALIDAD</t>
  </si>
  <si>
    <t>HORA</t>
  </si>
  <si>
    <t>OBERVACIÓN DE AULA</t>
  </si>
  <si>
    <t>VALORACIÓN DE TRAYECTORIA PROFESIONAL</t>
  </si>
  <si>
    <t>ENTREVISTA</t>
  </si>
  <si>
    <t>Nº</t>
  </si>
  <si>
    <t>GRUPO DE INSCRIPCIÓN</t>
  </si>
  <si>
    <t>corazonazul85@hotmail.com</t>
  </si>
  <si>
    <t>julet_12_88@hotmail.com</t>
  </si>
  <si>
    <t>HORA
ENTREVISTA</t>
  </si>
  <si>
    <t>HORA TRAYECTORIA PROFESIONAL</t>
  </si>
  <si>
    <t>HORA
OBSERVACIÓN DE AULA</t>
  </si>
  <si>
    <t>GRADO Y SECCIÓN</t>
  </si>
  <si>
    <t>2:00 p.m.</t>
  </si>
  <si>
    <t>3:00 p.m.</t>
  </si>
  <si>
    <t>8:00 a.m.</t>
  </si>
  <si>
    <t>11:00 a.m.</t>
  </si>
  <si>
    <t>6°</t>
  </si>
  <si>
    <t>3°</t>
  </si>
  <si>
    <t>5°</t>
  </si>
  <si>
    <t>4 años</t>
  </si>
  <si>
    <t>TEMA</t>
  </si>
  <si>
    <t>Elaborando medida de peso</t>
  </si>
  <si>
    <t>Resolvemos problemas de Regla de Tres Simple Indirecta aplicados a su vida cotidiana.</t>
  </si>
  <si>
    <t>ÁREA</t>
  </si>
  <si>
    <t>Matemática</t>
  </si>
  <si>
    <t>Comunicación</t>
  </si>
  <si>
    <t>Elaboramos un diptico sobre el cuidado del medio ambiente en nuestra comunidad</t>
  </si>
  <si>
    <t>10:00 a.m.</t>
  </si>
  <si>
    <t>9:30 a.m.</t>
  </si>
  <si>
    <t>11:20 a.m</t>
  </si>
  <si>
    <t>4°</t>
  </si>
  <si>
    <t>2°</t>
  </si>
  <si>
    <t>3:30 p.m.</t>
  </si>
  <si>
    <t>4:00 p.m.</t>
  </si>
  <si>
    <t>4:30 p.m.</t>
  </si>
  <si>
    <t>11:20 a.m.</t>
  </si>
  <si>
    <t>12:05 m</t>
  </si>
  <si>
    <t>1°</t>
  </si>
  <si>
    <t>11:30 a.m.</t>
  </si>
  <si>
    <t>1:00 p.m</t>
  </si>
  <si>
    <t>1° "B"</t>
  </si>
  <si>
    <t>9:20 a.m.</t>
  </si>
  <si>
    <t>07:50 a.m.</t>
  </si>
  <si>
    <t>7:50 a.m.</t>
  </si>
  <si>
    <t>HGE</t>
  </si>
  <si>
    <t>4° "B"</t>
  </si>
  <si>
    <t>8:15 a.m.</t>
  </si>
  <si>
    <t>8:45 a.m.</t>
  </si>
  <si>
    <t>2° "A"</t>
  </si>
  <si>
    <t>EPT</t>
  </si>
  <si>
    <t>2:30 p.m.</t>
  </si>
  <si>
    <t>12:30 m</t>
  </si>
  <si>
    <t>1:00 p.m.</t>
  </si>
  <si>
    <t>Conocemos la inclusión jerárquica</t>
  </si>
  <si>
    <t>Resolvemos problemas de igualación</t>
  </si>
  <si>
    <t>Escribimos lemas para el cuidado del medio ambiente</t>
  </si>
  <si>
    <t>Leemos y reconocemos opiniones y argumentos en un artículo de opinión</t>
  </si>
  <si>
    <t>yakuruss17@hotmail.com</t>
  </si>
  <si>
    <t>alex_ac18@hotmail.com</t>
  </si>
  <si>
    <t>lu_sklu@hotmail.com</t>
  </si>
  <si>
    <t>12:00 m</t>
  </si>
  <si>
    <t>Educación Física</t>
  </si>
  <si>
    <t>Ciencias Sociales</t>
  </si>
  <si>
    <t>8:30 a.m.</t>
  </si>
  <si>
    <t>CONTACTO</t>
  </si>
  <si>
    <t>966819611
918562155</t>
  </si>
  <si>
    <t>999063594
927627819</t>
  </si>
  <si>
    <t>990770857   992651594</t>
  </si>
  <si>
    <t>NOTA: AQUELLOS POSTULANTES QUE NO TIENEN AÚN FECHA DE EVALUACIÓN O ALGUNA OTRA INFORMACIÓN ADICIONAL, FAVOR DE COMUNICARSE CON EL NÚMERO CONSIGNADO EN LA COLUMNA DE "CONTACTO"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</si>
</sst>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 Narrow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18" fontId="3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14" fontId="3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loribeth_drt@hotmail.com" TargetMode="External"/><Relationship Id="rId18" Type="http://schemas.openxmlformats.org/officeDocument/2006/relationships/hyperlink" Target="mailto:hantulla_2910@hotmail.com" TargetMode="External"/><Relationship Id="rId26" Type="http://schemas.openxmlformats.org/officeDocument/2006/relationships/hyperlink" Target="mailto:pedroalfaro178@hotmail.com" TargetMode="External"/><Relationship Id="rId39" Type="http://schemas.openxmlformats.org/officeDocument/2006/relationships/hyperlink" Target="mailto:elian_311@hotmail.com" TargetMode="External"/><Relationship Id="rId21" Type="http://schemas.openxmlformats.org/officeDocument/2006/relationships/hyperlink" Target="mailto:WINCESLAO016@GMAIL.COM" TargetMode="External"/><Relationship Id="rId34" Type="http://schemas.openxmlformats.org/officeDocument/2006/relationships/hyperlink" Target="mailto:marcelinoct@hotmail.com" TargetMode="External"/><Relationship Id="rId42" Type="http://schemas.openxmlformats.org/officeDocument/2006/relationships/hyperlink" Target="mailto:julet_12_88@hotmail.com" TargetMode="External"/><Relationship Id="rId47" Type="http://schemas.openxmlformats.org/officeDocument/2006/relationships/hyperlink" Target="mailto:lu_sklu@hotmail.com" TargetMode="External"/><Relationship Id="rId50" Type="http://schemas.openxmlformats.org/officeDocument/2006/relationships/hyperlink" Target="mailto:elian_311@hotmail.com" TargetMode="External"/><Relationship Id="rId7" Type="http://schemas.openxmlformats.org/officeDocument/2006/relationships/hyperlink" Target="mailto:el_aprendiz_711@hotmail.com" TargetMode="External"/><Relationship Id="rId2" Type="http://schemas.openxmlformats.org/officeDocument/2006/relationships/hyperlink" Target="mailto:marcelinoct@hotmail.com" TargetMode="External"/><Relationship Id="rId16" Type="http://schemas.openxmlformats.org/officeDocument/2006/relationships/hyperlink" Target="mailto:alfsalud82@hotmail.com" TargetMode="External"/><Relationship Id="rId29" Type="http://schemas.openxmlformats.org/officeDocument/2006/relationships/hyperlink" Target="mailto:marcell_ti@hotmail.com" TargetMode="External"/><Relationship Id="rId11" Type="http://schemas.openxmlformats.org/officeDocument/2006/relationships/hyperlink" Target="mailto:elvincesarmendoza@gmail.com" TargetMode="External"/><Relationship Id="rId24" Type="http://schemas.openxmlformats.org/officeDocument/2006/relationships/hyperlink" Target="mailto:yeymont@hotmail.com" TargetMode="External"/><Relationship Id="rId32" Type="http://schemas.openxmlformats.org/officeDocument/2006/relationships/hyperlink" Target="mailto:coty2433@hotmail.com" TargetMode="External"/><Relationship Id="rId37" Type="http://schemas.openxmlformats.org/officeDocument/2006/relationships/hyperlink" Target="mailto:leopepe79@hotmail.com" TargetMode="External"/><Relationship Id="rId40" Type="http://schemas.openxmlformats.org/officeDocument/2006/relationships/hyperlink" Target="mailto:pedroalfaro178@hotmail.com" TargetMode="External"/><Relationship Id="rId45" Type="http://schemas.openxmlformats.org/officeDocument/2006/relationships/hyperlink" Target="mailto:yakuruss17@hotmail.com" TargetMode="External"/><Relationship Id="rId53" Type="http://schemas.openxmlformats.org/officeDocument/2006/relationships/comments" Target="../comments1.xml"/><Relationship Id="rId5" Type="http://schemas.openxmlformats.org/officeDocument/2006/relationships/hyperlink" Target="mailto:eduardo_83659@hotmail.com" TargetMode="External"/><Relationship Id="rId10" Type="http://schemas.openxmlformats.org/officeDocument/2006/relationships/hyperlink" Target="mailto:billmarquez_3@hotmail.com" TargetMode="External"/><Relationship Id="rId19" Type="http://schemas.openxmlformats.org/officeDocument/2006/relationships/hyperlink" Target="mailto:nispa3@hotmail.com" TargetMode="External"/><Relationship Id="rId31" Type="http://schemas.openxmlformats.org/officeDocument/2006/relationships/hyperlink" Target="mailto:seoanense2001@gmail.com" TargetMode="External"/><Relationship Id="rId44" Type="http://schemas.openxmlformats.org/officeDocument/2006/relationships/hyperlink" Target="mailto:nispa3@hotmail.com" TargetMode="External"/><Relationship Id="rId52" Type="http://schemas.openxmlformats.org/officeDocument/2006/relationships/vmlDrawing" Target="../drawings/vmlDrawing1.vml"/><Relationship Id="rId4" Type="http://schemas.openxmlformats.org/officeDocument/2006/relationships/hyperlink" Target="mailto:dlanor19922014@gmail.com" TargetMode="External"/><Relationship Id="rId9" Type="http://schemas.openxmlformats.org/officeDocument/2006/relationships/hyperlink" Target="mailto:zoilahuarca_3@hotmail.com" TargetMode="External"/><Relationship Id="rId14" Type="http://schemas.openxmlformats.org/officeDocument/2006/relationships/hyperlink" Target="mailto:negrajk30@hotmail.com" TargetMode="External"/><Relationship Id="rId22" Type="http://schemas.openxmlformats.org/officeDocument/2006/relationships/hyperlink" Target="mailto:elvincesarmendoza@gmail.com" TargetMode="External"/><Relationship Id="rId27" Type="http://schemas.openxmlformats.org/officeDocument/2006/relationships/hyperlink" Target="mailto:marcell_ti@hotmail.com" TargetMode="External"/><Relationship Id="rId30" Type="http://schemas.openxmlformats.org/officeDocument/2006/relationships/hyperlink" Target="mailto:a4549alex_11@hotmail.com" TargetMode="External"/><Relationship Id="rId35" Type="http://schemas.openxmlformats.org/officeDocument/2006/relationships/hyperlink" Target="mailto:leo24803@hotmail.com" TargetMode="External"/><Relationship Id="rId43" Type="http://schemas.openxmlformats.org/officeDocument/2006/relationships/hyperlink" Target="mailto:el_aprendiz_711@hotmail.com" TargetMode="External"/><Relationship Id="rId48" Type="http://schemas.openxmlformats.org/officeDocument/2006/relationships/hyperlink" Target="mailto:yakuruss17@hotmail.com" TargetMode="External"/><Relationship Id="rId8" Type="http://schemas.openxmlformats.org/officeDocument/2006/relationships/hyperlink" Target="mailto:chullawayra27@gmail.com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coty2433@hotmail.com" TargetMode="External"/><Relationship Id="rId12" Type="http://schemas.openxmlformats.org/officeDocument/2006/relationships/hyperlink" Target="mailto:yeymont@hotmail.com" TargetMode="External"/><Relationship Id="rId17" Type="http://schemas.openxmlformats.org/officeDocument/2006/relationships/hyperlink" Target="mailto:coronelpd@yahoo.com" TargetMode="External"/><Relationship Id="rId25" Type="http://schemas.openxmlformats.org/officeDocument/2006/relationships/hyperlink" Target="mailto:georgestomairoandia@gmail.com" TargetMode="External"/><Relationship Id="rId33" Type="http://schemas.openxmlformats.org/officeDocument/2006/relationships/hyperlink" Target="mailto:eduardo_83659@hotmail.com" TargetMode="External"/><Relationship Id="rId38" Type="http://schemas.openxmlformats.org/officeDocument/2006/relationships/hyperlink" Target="mailto:WINCESLAO016@GMAIL.COM" TargetMode="External"/><Relationship Id="rId46" Type="http://schemas.openxmlformats.org/officeDocument/2006/relationships/hyperlink" Target="mailto:alex_ac18@hotmail.com" TargetMode="External"/><Relationship Id="rId20" Type="http://schemas.openxmlformats.org/officeDocument/2006/relationships/hyperlink" Target="mailto:elypa21@hotmail.com" TargetMode="External"/><Relationship Id="rId41" Type="http://schemas.openxmlformats.org/officeDocument/2006/relationships/hyperlink" Target="mailto:corazonazul85@hotmail.com" TargetMode="External"/><Relationship Id="rId1" Type="http://schemas.openxmlformats.org/officeDocument/2006/relationships/hyperlink" Target="mailto:dlanor19922014@gmail.com" TargetMode="External"/><Relationship Id="rId6" Type="http://schemas.openxmlformats.org/officeDocument/2006/relationships/hyperlink" Target="mailto:elypa@hotmail.com" TargetMode="External"/><Relationship Id="rId15" Type="http://schemas.openxmlformats.org/officeDocument/2006/relationships/hyperlink" Target="mailto:leo24803@hotmail.com" TargetMode="External"/><Relationship Id="rId23" Type="http://schemas.openxmlformats.org/officeDocument/2006/relationships/hyperlink" Target="mailto:negrajk30@hotmail.com" TargetMode="External"/><Relationship Id="rId28" Type="http://schemas.openxmlformats.org/officeDocument/2006/relationships/hyperlink" Target="mailto:leopepe79@hotmail.com" TargetMode="External"/><Relationship Id="rId36" Type="http://schemas.openxmlformats.org/officeDocument/2006/relationships/hyperlink" Target="mailto:seoanense2001@gmail.com" TargetMode="External"/><Relationship Id="rId49" Type="http://schemas.openxmlformats.org/officeDocument/2006/relationships/hyperlink" Target="mailto:alex_ac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74"/>
  <sheetViews>
    <sheetView showGridLines="0" view="pageBreakPreview" topLeftCell="A63" zoomScale="85" zoomScaleNormal="100" zoomScaleSheetLayoutView="85" zoomScalePageLayoutView="40" workbookViewId="0">
      <selection activeCell="P71" sqref="P71"/>
    </sheetView>
  </sheetViews>
  <sheetFormatPr baseColWidth="10" defaultRowHeight="16.5" x14ac:dyDescent="0.3"/>
  <cols>
    <col min="1" max="1" width="4.5703125" style="16" customWidth="1"/>
    <col min="2" max="2" width="3.140625" style="21" customWidth="1"/>
    <col min="3" max="3" width="13.42578125" style="16" bestFit="1" customWidth="1"/>
    <col min="4" max="4" width="19.42578125" style="16" customWidth="1"/>
    <col min="5" max="5" width="21.42578125" style="16" customWidth="1"/>
    <col min="6" max="6" width="11.42578125" style="21"/>
    <col min="7" max="7" width="14.28515625" style="21" customWidth="1"/>
    <col min="8" max="8" width="20.5703125" style="20" customWidth="1"/>
    <col min="9" max="9" width="13.42578125" style="27" customWidth="1"/>
    <col min="10" max="10" width="14.5703125" style="16" customWidth="1"/>
    <col min="11" max="11" width="12" style="16" bestFit="1" customWidth="1"/>
    <col min="12" max="12" width="23.85546875" style="27" customWidth="1"/>
    <col min="13" max="13" width="7.5703125" style="16" bestFit="1" customWidth="1"/>
    <col min="14" max="14" width="14.42578125" style="20" customWidth="1"/>
    <col min="15" max="15" width="33.28515625" style="16" customWidth="1"/>
    <col min="16" max="16" width="17.42578125" style="21" customWidth="1"/>
    <col min="17" max="17" width="18.140625" style="21" customWidth="1"/>
    <col min="18" max="18" width="18.7109375" style="21" customWidth="1"/>
    <col min="19" max="19" width="16.140625" style="21" customWidth="1"/>
    <col min="20" max="20" width="18" style="21" customWidth="1"/>
    <col min="21" max="21" width="13.28515625" style="16" bestFit="1" customWidth="1"/>
    <col min="22" max="22" width="11.42578125" style="21"/>
    <col min="23" max="23" width="14" style="21" customWidth="1"/>
    <col min="24" max="24" width="32.7109375" style="16" customWidth="1"/>
    <col min="25" max="16384" width="11.42578125" style="16"/>
  </cols>
  <sheetData>
    <row r="2" spans="2:25" ht="18" x14ac:dyDescent="0.3">
      <c r="C2" s="46"/>
      <c r="D2" s="46"/>
      <c r="E2" s="46"/>
      <c r="F2" s="46"/>
      <c r="J2" s="46"/>
      <c r="K2" s="46"/>
      <c r="L2" s="30" t="s">
        <v>222</v>
      </c>
      <c r="M2" s="46"/>
      <c r="N2" s="46"/>
      <c r="O2" s="46"/>
      <c r="P2" s="46"/>
      <c r="Q2" s="46"/>
      <c r="R2" s="46"/>
    </row>
    <row r="3" spans="2:25" ht="18" x14ac:dyDescent="0.3">
      <c r="B3" s="26" t="s">
        <v>174</v>
      </c>
    </row>
    <row r="4" spans="2:25" ht="47.25" x14ac:dyDescent="0.3">
      <c r="B4" s="1" t="s">
        <v>0</v>
      </c>
      <c r="C4" s="1" t="s">
        <v>1</v>
      </c>
      <c r="D4" s="1" t="s">
        <v>224</v>
      </c>
      <c r="E4" s="1" t="s">
        <v>2</v>
      </c>
      <c r="F4" s="1" t="s">
        <v>3</v>
      </c>
      <c r="G4" s="1" t="s">
        <v>4</v>
      </c>
      <c r="H4" s="1" t="s">
        <v>261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2" t="s">
        <v>10</v>
      </c>
      <c r="O4" s="3" t="s">
        <v>11</v>
      </c>
      <c r="P4" s="3" t="s">
        <v>38</v>
      </c>
      <c r="Q4" s="3" t="s">
        <v>37</v>
      </c>
      <c r="R4" s="3" t="s">
        <v>39</v>
      </c>
      <c r="S4" s="3" t="s">
        <v>272</v>
      </c>
      <c r="T4" s="3" t="s">
        <v>271</v>
      </c>
      <c r="U4" s="3" t="s">
        <v>270</v>
      </c>
      <c r="V4" s="3" t="s">
        <v>273</v>
      </c>
      <c r="W4" s="3" t="s">
        <v>285</v>
      </c>
      <c r="X4" s="3" t="s">
        <v>282</v>
      </c>
    </row>
    <row r="5" spans="2:25" s="28" customFormat="1" ht="33" x14ac:dyDescent="0.25">
      <c r="B5" s="51">
        <v>1</v>
      </c>
      <c r="C5" s="52" t="s">
        <v>12</v>
      </c>
      <c r="D5" s="51" t="s">
        <v>225</v>
      </c>
      <c r="E5" s="51">
        <v>38510</v>
      </c>
      <c r="F5" s="53" t="s">
        <v>13</v>
      </c>
      <c r="G5" s="51">
        <v>47009844</v>
      </c>
      <c r="H5" s="54" t="s">
        <v>41</v>
      </c>
      <c r="I5" s="55" t="s">
        <v>14</v>
      </c>
      <c r="J5" s="56" t="s">
        <v>15</v>
      </c>
      <c r="K5" s="56" t="s">
        <v>16</v>
      </c>
      <c r="L5" s="55" t="s">
        <v>17</v>
      </c>
      <c r="M5" s="56">
        <v>147</v>
      </c>
      <c r="N5" s="51">
        <v>951054535</v>
      </c>
      <c r="O5" s="56" t="s">
        <v>18</v>
      </c>
      <c r="P5" s="57">
        <v>43430</v>
      </c>
      <c r="Q5" s="57">
        <v>43430</v>
      </c>
      <c r="R5" s="57">
        <v>43430</v>
      </c>
      <c r="S5" s="51" t="s">
        <v>276</v>
      </c>
      <c r="T5" s="51" t="s">
        <v>289</v>
      </c>
      <c r="U5" s="51" t="s">
        <v>289</v>
      </c>
      <c r="V5" s="51"/>
      <c r="W5" s="51"/>
      <c r="X5" s="56"/>
    </row>
    <row r="6" spans="2:25" s="28" customFormat="1" ht="33" x14ac:dyDescent="0.25">
      <c r="B6" s="6">
        <v>2</v>
      </c>
      <c r="C6" s="7" t="s">
        <v>12</v>
      </c>
      <c r="D6" s="6" t="s">
        <v>225</v>
      </c>
      <c r="E6" s="6">
        <v>38517</v>
      </c>
      <c r="F6" s="17" t="s">
        <v>19</v>
      </c>
      <c r="G6" s="6">
        <v>25818458</v>
      </c>
      <c r="H6" s="8" t="s">
        <v>42</v>
      </c>
      <c r="I6" s="18" t="s">
        <v>20</v>
      </c>
      <c r="J6" s="9" t="s">
        <v>21</v>
      </c>
      <c r="K6" s="9" t="s">
        <v>22</v>
      </c>
      <c r="L6" s="18" t="s">
        <v>17</v>
      </c>
      <c r="M6" s="9">
        <v>124.5</v>
      </c>
      <c r="N6" s="6">
        <v>966034348</v>
      </c>
      <c r="O6" s="9" t="s">
        <v>23</v>
      </c>
      <c r="P6" s="23">
        <v>43437</v>
      </c>
      <c r="Q6" s="23">
        <v>43437</v>
      </c>
      <c r="R6" s="23">
        <v>43437</v>
      </c>
      <c r="S6" s="6" t="s">
        <v>276</v>
      </c>
      <c r="T6" s="6" t="s">
        <v>289</v>
      </c>
      <c r="U6" s="6" t="s">
        <v>289</v>
      </c>
      <c r="V6" s="6" t="s">
        <v>299</v>
      </c>
      <c r="W6" s="6" t="s">
        <v>286</v>
      </c>
      <c r="X6" s="9" t="s">
        <v>315</v>
      </c>
    </row>
    <row r="7" spans="2:25" s="28" customFormat="1" ht="49.5" x14ac:dyDescent="0.25">
      <c r="B7" s="6">
        <v>3</v>
      </c>
      <c r="C7" s="7" t="s">
        <v>12</v>
      </c>
      <c r="D7" s="6" t="s">
        <v>225</v>
      </c>
      <c r="E7" s="6">
        <v>38466</v>
      </c>
      <c r="F7" s="6" t="s">
        <v>24</v>
      </c>
      <c r="G7" s="6">
        <v>41679316</v>
      </c>
      <c r="H7" s="8" t="s">
        <v>43</v>
      </c>
      <c r="I7" s="18" t="s">
        <v>25</v>
      </c>
      <c r="J7" s="9" t="s">
        <v>26</v>
      </c>
      <c r="K7" s="9" t="s">
        <v>27</v>
      </c>
      <c r="L7" s="18" t="s">
        <v>17</v>
      </c>
      <c r="M7" s="9">
        <v>140</v>
      </c>
      <c r="N7" s="6">
        <v>999343641</v>
      </c>
      <c r="O7" s="9"/>
      <c r="P7" s="23">
        <v>43432</v>
      </c>
      <c r="Q7" s="23">
        <v>43432</v>
      </c>
      <c r="R7" s="23">
        <v>43432</v>
      </c>
      <c r="S7" s="6" t="s">
        <v>276</v>
      </c>
      <c r="T7" s="6" t="s">
        <v>274</v>
      </c>
      <c r="U7" s="6" t="s">
        <v>274</v>
      </c>
      <c r="V7" s="6" t="s">
        <v>278</v>
      </c>
      <c r="W7" s="6" t="s">
        <v>286</v>
      </c>
      <c r="X7" s="18" t="s">
        <v>284</v>
      </c>
      <c r="Y7" s="48"/>
    </row>
    <row r="8" spans="2:25" s="28" customFormat="1" ht="49.5" x14ac:dyDescent="0.25">
      <c r="B8" s="6">
        <v>4</v>
      </c>
      <c r="C8" s="9" t="s">
        <v>12</v>
      </c>
      <c r="D8" s="6" t="s">
        <v>225</v>
      </c>
      <c r="E8" s="6">
        <v>38466</v>
      </c>
      <c r="F8" s="6" t="s">
        <v>24</v>
      </c>
      <c r="G8" s="6">
        <v>25818458</v>
      </c>
      <c r="H8" s="8" t="s">
        <v>43</v>
      </c>
      <c r="I8" s="18" t="s">
        <v>20</v>
      </c>
      <c r="J8" s="9" t="s">
        <v>21</v>
      </c>
      <c r="K8" s="9" t="s">
        <v>22</v>
      </c>
      <c r="L8" s="18" t="s">
        <v>17</v>
      </c>
      <c r="M8" s="9">
        <v>124.5</v>
      </c>
      <c r="N8" s="6">
        <v>966034348</v>
      </c>
      <c r="O8" s="7" t="s">
        <v>23</v>
      </c>
      <c r="P8" s="23">
        <v>43432</v>
      </c>
      <c r="Q8" s="23">
        <v>43432</v>
      </c>
      <c r="R8" s="23">
        <v>43432</v>
      </c>
      <c r="S8" s="6" t="s">
        <v>277</v>
      </c>
      <c r="T8" s="6" t="s">
        <v>275</v>
      </c>
      <c r="U8" s="6" t="s">
        <v>275</v>
      </c>
      <c r="V8" s="6" t="s">
        <v>279</v>
      </c>
      <c r="W8" s="6" t="s">
        <v>287</v>
      </c>
      <c r="X8" s="18" t="s">
        <v>288</v>
      </c>
    </row>
    <row r="9" spans="2:25" s="28" customFormat="1" ht="46.5" customHeight="1" x14ac:dyDescent="0.25">
      <c r="B9" s="6">
        <v>5</v>
      </c>
      <c r="C9" s="7" t="s">
        <v>12</v>
      </c>
      <c r="D9" s="6" t="s">
        <v>225</v>
      </c>
      <c r="E9" s="6">
        <v>38481</v>
      </c>
      <c r="F9" s="6" t="s">
        <v>28</v>
      </c>
      <c r="G9" s="6">
        <v>47009844</v>
      </c>
      <c r="H9" s="8" t="s">
        <v>44</v>
      </c>
      <c r="I9" s="18" t="s">
        <v>14</v>
      </c>
      <c r="J9" s="9" t="s">
        <v>15</v>
      </c>
      <c r="K9" s="9" t="s">
        <v>16</v>
      </c>
      <c r="L9" s="18" t="s">
        <v>17</v>
      </c>
      <c r="M9" s="9">
        <v>147</v>
      </c>
      <c r="N9" s="6">
        <v>951054535</v>
      </c>
      <c r="O9" s="9" t="s">
        <v>18</v>
      </c>
      <c r="P9" s="23">
        <v>43434</v>
      </c>
      <c r="Q9" s="23">
        <v>43434</v>
      </c>
      <c r="R9" s="23">
        <v>43434</v>
      </c>
      <c r="S9" s="6" t="s">
        <v>276</v>
      </c>
      <c r="T9" s="6" t="s">
        <v>274</v>
      </c>
      <c r="U9" s="6" t="s">
        <v>274</v>
      </c>
      <c r="V9" s="6" t="s">
        <v>279</v>
      </c>
      <c r="W9" s="6" t="s">
        <v>287</v>
      </c>
      <c r="X9" s="18" t="s">
        <v>317</v>
      </c>
    </row>
    <row r="10" spans="2:25" s="28" customFormat="1" ht="36" customHeight="1" x14ac:dyDescent="0.25">
      <c r="B10" s="6">
        <v>6</v>
      </c>
      <c r="C10" s="7" t="s">
        <v>12</v>
      </c>
      <c r="D10" s="6" t="s">
        <v>225</v>
      </c>
      <c r="E10" s="6">
        <v>38481</v>
      </c>
      <c r="F10" s="6" t="s">
        <v>28</v>
      </c>
      <c r="G10" s="6">
        <v>28313072</v>
      </c>
      <c r="H10" s="8" t="s">
        <v>44</v>
      </c>
      <c r="I10" s="18" t="s">
        <v>29</v>
      </c>
      <c r="J10" s="18" t="s">
        <v>30</v>
      </c>
      <c r="K10" s="9" t="s">
        <v>31</v>
      </c>
      <c r="L10" s="18" t="s">
        <v>17</v>
      </c>
      <c r="M10" s="9">
        <v>128</v>
      </c>
      <c r="N10" s="6">
        <v>990191910</v>
      </c>
      <c r="O10" s="9" t="s">
        <v>32</v>
      </c>
      <c r="P10" s="23">
        <v>43434</v>
      </c>
      <c r="Q10" s="23">
        <v>43434</v>
      </c>
      <c r="R10" s="23">
        <v>43434</v>
      </c>
      <c r="S10" s="6" t="s">
        <v>277</v>
      </c>
      <c r="T10" s="6" t="s">
        <v>275</v>
      </c>
      <c r="U10" s="6" t="s">
        <v>275</v>
      </c>
      <c r="V10" s="6" t="s">
        <v>279</v>
      </c>
      <c r="W10" s="6" t="s">
        <v>286</v>
      </c>
      <c r="X10" s="18" t="s">
        <v>316</v>
      </c>
    </row>
    <row r="11" spans="2:25" s="28" customFormat="1" ht="33" x14ac:dyDescent="0.25">
      <c r="B11" s="6">
        <v>7</v>
      </c>
      <c r="C11" s="7" t="s">
        <v>12</v>
      </c>
      <c r="D11" s="6" t="s">
        <v>226</v>
      </c>
      <c r="E11" s="6">
        <v>423</v>
      </c>
      <c r="F11" s="6">
        <v>1160704</v>
      </c>
      <c r="G11" s="6">
        <v>70793016</v>
      </c>
      <c r="H11" s="8" t="s">
        <v>43</v>
      </c>
      <c r="I11" s="18" t="s">
        <v>33</v>
      </c>
      <c r="J11" s="9" t="s">
        <v>34</v>
      </c>
      <c r="K11" s="9" t="s">
        <v>35</v>
      </c>
      <c r="L11" s="18" t="s">
        <v>36</v>
      </c>
      <c r="M11" s="9">
        <v>144.5</v>
      </c>
      <c r="N11" s="6">
        <v>966003091</v>
      </c>
      <c r="O11" s="9" t="s">
        <v>223</v>
      </c>
      <c r="P11" s="23">
        <v>43432</v>
      </c>
      <c r="Q11" s="23">
        <v>43432</v>
      </c>
      <c r="R11" s="23">
        <v>43432</v>
      </c>
      <c r="S11" s="6" t="s">
        <v>276</v>
      </c>
      <c r="T11" s="6" t="s">
        <v>289</v>
      </c>
      <c r="U11" s="6" t="s">
        <v>289</v>
      </c>
      <c r="V11" s="6" t="s">
        <v>281</v>
      </c>
      <c r="W11" s="6" t="s">
        <v>286</v>
      </c>
      <c r="X11" s="9" t="s">
        <v>283</v>
      </c>
    </row>
    <row r="12" spans="2:25" ht="18" x14ac:dyDescent="0.3">
      <c r="B12" s="26" t="s">
        <v>197</v>
      </c>
    </row>
    <row r="13" spans="2:25" ht="47.25" x14ac:dyDescent="0.3">
      <c r="B13" s="1" t="s">
        <v>0</v>
      </c>
      <c r="C13" s="1" t="s">
        <v>1</v>
      </c>
      <c r="D13" s="1" t="s">
        <v>224</v>
      </c>
      <c r="E13" s="1" t="s">
        <v>2</v>
      </c>
      <c r="F13" s="1" t="s">
        <v>3</v>
      </c>
      <c r="G13" s="1" t="s">
        <v>4</v>
      </c>
      <c r="H13" s="1" t="s">
        <v>40</v>
      </c>
      <c r="I13" s="1" t="s">
        <v>5</v>
      </c>
      <c r="J13" s="1" t="s">
        <v>6</v>
      </c>
      <c r="K13" s="1" t="s">
        <v>7</v>
      </c>
      <c r="L13" s="1" t="s">
        <v>8</v>
      </c>
      <c r="M13" s="1" t="s">
        <v>9</v>
      </c>
      <c r="N13" s="2" t="s">
        <v>10</v>
      </c>
      <c r="O13" s="3" t="s">
        <v>11</v>
      </c>
      <c r="P13" s="3" t="s">
        <v>38</v>
      </c>
      <c r="Q13" s="3" t="s">
        <v>37</v>
      </c>
      <c r="R13" s="3" t="s">
        <v>39</v>
      </c>
      <c r="S13" s="3" t="s">
        <v>272</v>
      </c>
      <c r="T13" s="3" t="s">
        <v>271</v>
      </c>
      <c r="U13" s="3" t="s">
        <v>270</v>
      </c>
      <c r="V13" s="3" t="s">
        <v>273</v>
      </c>
      <c r="W13" s="3" t="s">
        <v>285</v>
      </c>
      <c r="X13" s="3" t="s">
        <v>282</v>
      </c>
    </row>
    <row r="14" spans="2:25" s="28" customFormat="1" ht="33" x14ac:dyDescent="0.25">
      <c r="B14" s="6">
        <v>8</v>
      </c>
      <c r="C14" s="7" t="s">
        <v>45</v>
      </c>
      <c r="D14" s="6" t="s">
        <v>227</v>
      </c>
      <c r="E14" s="7" t="s">
        <v>46</v>
      </c>
      <c r="F14" s="17" t="s">
        <v>201</v>
      </c>
      <c r="G14" s="6">
        <v>43255449</v>
      </c>
      <c r="H14" s="8" t="s">
        <v>51</v>
      </c>
      <c r="I14" s="18" t="s">
        <v>47</v>
      </c>
      <c r="J14" s="9" t="s">
        <v>48</v>
      </c>
      <c r="K14" s="9" t="s">
        <v>49</v>
      </c>
      <c r="L14" s="18" t="s">
        <v>50</v>
      </c>
      <c r="M14" s="9">
        <v>156.5</v>
      </c>
      <c r="N14" s="6">
        <v>940099498</v>
      </c>
      <c r="O14" s="29" t="s">
        <v>150</v>
      </c>
      <c r="P14" s="57"/>
      <c r="Q14" s="57"/>
      <c r="R14" s="57"/>
      <c r="S14" s="51"/>
      <c r="T14" s="51"/>
      <c r="U14" s="56"/>
      <c r="V14" s="51"/>
      <c r="W14" s="51"/>
      <c r="X14" s="56"/>
    </row>
    <row r="15" spans="2:25" s="28" customFormat="1" ht="33" x14ac:dyDescent="0.25">
      <c r="B15" s="6">
        <v>9</v>
      </c>
      <c r="C15" s="7" t="s">
        <v>45</v>
      </c>
      <c r="D15" s="6" t="s">
        <v>228</v>
      </c>
      <c r="E15" s="7" t="s">
        <v>52</v>
      </c>
      <c r="F15" s="17" t="s">
        <v>202</v>
      </c>
      <c r="G15" s="6">
        <v>70076362</v>
      </c>
      <c r="H15" s="8" t="s">
        <v>140</v>
      </c>
      <c r="I15" s="18" t="s">
        <v>53</v>
      </c>
      <c r="J15" s="9" t="s">
        <v>54</v>
      </c>
      <c r="K15" s="9" t="s">
        <v>55</v>
      </c>
      <c r="L15" s="18" t="s">
        <v>56</v>
      </c>
      <c r="M15" s="9">
        <v>145</v>
      </c>
      <c r="N15" s="6">
        <v>929522004</v>
      </c>
      <c r="O15" s="29" t="s">
        <v>156</v>
      </c>
      <c r="P15" s="23">
        <v>43433</v>
      </c>
      <c r="Q15" s="23">
        <v>43433</v>
      </c>
      <c r="R15" s="23">
        <v>43433</v>
      </c>
      <c r="S15" s="6" t="s">
        <v>298</v>
      </c>
      <c r="T15" s="6" t="s">
        <v>274</v>
      </c>
      <c r="U15" s="6" t="s">
        <v>274</v>
      </c>
      <c r="V15" s="6" t="s">
        <v>292</v>
      </c>
      <c r="W15" s="6" t="s">
        <v>306</v>
      </c>
      <c r="X15" s="9"/>
    </row>
    <row r="16" spans="2:25" s="28" customFormat="1" ht="33" x14ac:dyDescent="0.25">
      <c r="B16" s="6">
        <v>10</v>
      </c>
      <c r="C16" s="7" t="s">
        <v>45</v>
      </c>
      <c r="D16" s="6" t="s">
        <v>228</v>
      </c>
      <c r="E16" s="7" t="s">
        <v>52</v>
      </c>
      <c r="F16" s="17" t="s">
        <v>202</v>
      </c>
      <c r="G16" s="6">
        <v>73907962</v>
      </c>
      <c r="H16" s="8" t="s">
        <v>140</v>
      </c>
      <c r="I16" s="18" t="s">
        <v>57</v>
      </c>
      <c r="J16" s="9" t="s">
        <v>58</v>
      </c>
      <c r="K16" s="9" t="s">
        <v>59</v>
      </c>
      <c r="L16" s="18" t="s">
        <v>60</v>
      </c>
      <c r="M16" s="9">
        <v>181</v>
      </c>
      <c r="N16" s="6">
        <v>949682206</v>
      </c>
      <c r="O16" s="29" t="s">
        <v>154</v>
      </c>
      <c r="P16" s="23">
        <v>43433</v>
      </c>
      <c r="Q16" s="23">
        <v>43433</v>
      </c>
      <c r="R16" s="23">
        <v>43433</v>
      </c>
      <c r="S16" s="49" t="s">
        <v>304</v>
      </c>
      <c r="T16" s="6" t="s">
        <v>274</v>
      </c>
      <c r="U16" s="6" t="s">
        <v>274</v>
      </c>
      <c r="V16" s="6" t="s">
        <v>299</v>
      </c>
      <c r="W16" s="6" t="s">
        <v>287</v>
      </c>
      <c r="X16" s="9"/>
    </row>
    <row r="17" spans="2:24" s="28" customFormat="1" ht="33" x14ac:dyDescent="0.25">
      <c r="B17" s="6">
        <v>11</v>
      </c>
      <c r="C17" s="7" t="s">
        <v>45</v>
      </c>
      <c r="D17" s="6" t="s">
        <v>228</v>
      </c>
      <c r="E17" s="7" t="s">
        <v>52</v>
      </c>
      <c r="F17" s="17" t="s">
        <v>202</v>
      </c>
      <c r="G17" s="6">
        <v>70190519</v>
      </c>
      <c r="H17" s="8" t="s">
        <v>140</v>
      </c>
      <c r="I17" s="18" t="s">
        <v>61</v>
      </c>
      <c r="J17" s="9" t="s">
        <v>62</v>
      </c>
      <c r="K17" s="9" t="s">
        <v>63</v>
      </c>
      <c r="L17" s="18" t="s">
        <v>60</v>
      </c>
      <c r="M17" s="9">
        <v>148.5</v>
      </c>
      <c r="N17" s="6">
        <v>921064410</v>
      </c>
      <c r="O17" s="29" t="s">
        <v>153</v>
      </c>
      <c r="P17" s="23">
        <v>43433</v>
      </c>
      <c r="Q17" s="23">
        <v>43433</v>
      </c>
      <c r="R17" s="23">
        <v>43433</v>
      </c>
      <c r="S17" s="6" t="s">
        <v>303</v>
      </c>
      <c r="T17" s="6" t="s">
        <v>274</v>
      </c>
      <c r="U17" s="6" t="s">
        <v>274</v>
      </c>
      <c r="V17" s="6" t="s">
        <v>293</v>
      </c>
      <c r="W17" s="6" t="s">
        <v>287</v>
      </c>
      <c r="X17" s="9"/>
    </row>
    <row r="18" spans="2:24" s="28" customFormat="1" ht="33" x14ac:dyDescent="0.25">
      <c r="B18" s="6">
        <v>12</v>
      </c>
      <c r="C18" s="7" t="s">
        <v>45</v>
      </c>
      <c r="D18" s="6" t="s">
        <v>228</v>
      </c>
      <c r="E18" s="7" t="s">
        <v>52</v>
      </c>
      <c r="F18" s="17" t="s">
        <v>202</v>
      </c>
      <c r="G18" s="6">
        <v>40839243</v>
      </c>
      <c r="H18" s="8" t="s">
        <v>140</v>
      </c>
      <c r="I18" s="18" t="s">
        <v>64</v>
      </c>
      <c r="J18" s="9" t="s">
        <v>65</v>
      </c>
      <c r="K18" s="9" t="s">
        <v>66</v>
      </c>
      <c r="L18" s="18" t="s">
        <v>60</v>
      </c>
      <c r="M18" s="9">
        <v>147.5</v>
      </c>
      <c r="N18" s="6">
        <v>990701004</v>
      </c>
      <c r="O18" s="29" t="s">
        <v>151</v>
      </c>
      <c r="P18" s="23">
        <v>43434</v>
      </c>
      <c r="Q18" s="23">
        <v>43434</v>
      </c>
      <c r="R18" s="23">
        <v>43434</v>
      </c>
      <c r="S18" s="6" t="s">
        <v>303</v>
      </c>
      <c r="T18" s="6" t="s">
        <v>274</v>
      </c>
      <c r="U18" s="6" t="s">
        <v>274</v>
      </c>
      <c r="V18" s="6" t="s">
        <v>293</v>
      </c>
      <c r="W18" s="6" t="s">
        <v>287</v>
      </c>
      <c r="X18" s="9"/>
    </row>
    <row r="19" spans="2:24" s="28" customFormat="1" ht="33" x14ac:dyDescent="0.25">
      <c r="B19" s="6">
        <v>13</v>
      </c>
      <c r="C19" s="7" t="s">
        <v>45</v>
      </c>
      <c r="D19" s="6" t="s">
        <v>228</v>
      </c>
      <c r="E19" s="7" t="s">
        <v>52</v>
      </c>
      <c r="F19" s="17" t="s">
        <v>202</v>
      </c>
      <c r="G19" s="6">
        <v>44939449</v>
      </c>
      <c r="H19" s="8" t="s">
        <v>140</v>
      </c>
      <c r="I19" s="18" t="s">
        <v>67</v>
      </c>
      <c r="J19" s="9" t="s">
        <v>27</v>
      </c>
      <c r="K19" s="9" t="s">
        <v>68</v>
      </c>
      <c r="L19" s="18" t="s">
        <v>60</v>
      </c>
      <c r="M19" s="9">
        <v>139</v>
      </c>
      <c r="N19" s="6">
        <v>910626242</v>
      </c>
      <c r="O19" s="29" t="s">
        <v>152</v>
      </c>
      <c r="P19" s="23">
        <v>43434</v>
      </c>
      <c r="Q19" s="23">
        <v>43434</v>
      </c>
      <c r="R19" s="23">
        <v>43434</v>
      </c>
      <c r="S19" s="6" t="s">
        <v>297</v>
      </c>
      <c r="T19" s="6" t="s">
        <v>274</v>
      </c>
      <c r="U19" s="6" t="s">
        <v>274</v>
      </c>
      <c r="V19" s="6" t="s">
        <v>292</v>
      </c>
      <c r="W19" s="6" t="s">
        <v>287</v>
      </c>
      <c r="X19" s="9"/>
    </row>
    <row r="20" spans="2:24" s="28" customFormat="1" ht="33" x14ac:dyDescent="0.25">
      <c r="B20" s="6">
        <v>14</v>
      </c>
      <c r="C20" s="7" t="s">
        <v>45</v>
      </c>
      <c r="D20" s="6" t="s">
        <v>228</v>
      </c>
      <c r="E20" s="7" t="s">
        <v>52</v>
      </c>
      <c r="F20" s="17" t="s">
        <v>202</v>
      </c>
      <c r="G20" s="6">
        <v>73226823</v>
      </c>
      <c r="H20" s="8" t="s">
        <v>140</v>
      </c>
      <c r="I20" s="18" t="s">
        <v>69</v>
      </c>
      <c r="J20" s="9" t="s">
        <v>70</v>
      </c>
      <c r="K20" s="9" t="s">
        <v>71</v>
      </c>
      <c r="L20" s="18" t="s">
        <v>72</v>
      </c>
      <c r="M20" s="9">
        <v>146.5</v>
      </c>
      <c r="N20" s="6">
        <v>941821323</v>
      </c>
      <c r="O20" s="29" t="s">
        <v>155</v>
      </c>
      <c r="P20" s="23">
        <v>43434</v>
      </c>
      <c r="Q20" s="23">
        <v>43434</v>
      </c>
      <c r="R20" s="23">
        <v>43434</v>
      </c>
      <c r="S20" s="6" t="s">
        <v>305</v>
      </c>
      <c r="T20" s="6" t="s">
        <v>274</v>
      </c>
      <c r="U20" s="6" t="s">
        <v>274</v>
      </c>
      <c r="V20" s="6" t="s">
        <v>299</v>
      </c>
      <c r="W20" s="6" t="s">
        <v>286</v>
      </c>
      <c r="X20" s="9"/>
    </row>
    <row r="21" spans="2:24" s="28" customFormat="1" ht="33" x14ac:dyDescent="0.25">
      <c r="B21" s="6">
        <v>15</v>
      </c>
      <c r="C21" s="7" t="s">
        <v>45</v>
      </c>
      <c r="D21" s="6" t="s">
        <v>229</v>
      </c>
      <c r="E21" s="13" t="s">
        <v>73</v>
      </c>
      <c r="F21" s="17" t="s">
        <v>203</v>
      </c>
      <c r="G21" s="6">
        <v>28317477</v>
      </c>
      <c r="H21" s="8" t="s">
        <v>144</v>
      </c>
      <c r="I21" s="18" t="s">
        <v>74</v>
      </c>
      <c r="J21" s="9" t="s">
        <v>75</v>
      </c>
      <c r="K21" s="9" t="s">
        <v>76</v>
      </c>
      <c r="L21" s="18" t="s">
        <v>60</v>
      </c>
      <c r="M21" s="9">
        <v>133</v>
      </c>
      <c r="N21" s="6">
        <v>961876246</v>
      </c>
      <c r="O21" s="29" t="s">
        <v>159</v>
      </c>
      <c r="P21" s="23">
        <v>43431</v>
      </c>
      <c r="Q21" s="23">
        <v>43431</v>
      </c>
      <c r="R21" s="23">
        <v>43431</v>
      </c>
      <c r="S21" s="6" t="s">
        <v>276</v>
      </c>
      <c r="T21" s="6" t="s">
        <v>274</v>
      </c>
      <c r="U21" s="6" t="s">
        <v>274</v>
      </c>
      <c r="V21" s="6" t="s">
        <v>293</v>
      </c>
      <c r="W21" s="6" t="s">
        <v>287</v>
      </c>
      <c r="X21" s="9"/>
    </row>
    <row r="22" spans="2:24" s="28" customFormat="1" ht="33" x14ac:dyDescent="0.25">
      <c r="B22" s="6">
        <v>16</v>
      </c>
      <c r="C22" s="7" t="s">
        <v>45</v>
      </c>
      <c r="D22" s="6" t="s">
        <v>229</v>
      </c>
      <c r="E22" s="13" t="s">
        <v>73</v>
      </c>
      <c r="F22" s="17" t="s">
        <v>203</v>
      </c>
      <c r="G22" s="6">
        <v>43506425</v>
      </c>
      <c r="H22" s="8" t="s">
        <v>144</v>
      </c>
      <c r="I22" s="18" t="s">
        <v>77</v>
      </c>
      <c r="J22" s="9" t="s">
        <v>78</v>
      </c>
      <c r="K22" s="9" t="s">
        <v>79</v>
      </c>
      <c r="L22" s="18" t="s">
        <v>80</v>
      </c>
      <c r="M22" s="9">
        <v>160</v>
      </c>
      <c r="N22" s="6">
        <v>993789885</v>
      </c>
      <c r="O22" s="29" t="s">
        <v>157</v>
      </c>
      <c r="P22" s="23">
        <v>43431</v>
      </c>
      <c r="Q22" s="23">
        <v>43431</v>
      </c>
      <c r="R22" s="23">
        <v>43431</v>
      </c>
      <c r="S22" s="50" t="s">
        <v>289</v>
      </c>
      <c r="T22" s="6" t="s">
        <v>275</v>
      </c>
      <c r="U22" s="6" t="s">
        <v>275</v>
      </c>
      <c r="V22" s="6"/>
      <c r="W22" s="6" t="s">
        <v>311</v>
      </c>
      <c r="X22" s="9"/>
    </row>
    <row r="23" spans="2:24" s="28" customFormat="1" ht="33" x14ac:dyDescent="0.25">
      <c r="B23" s="6">
        <v>17</v>
      </c>
      <c r="C23" s="7" t="s">
        <v>45</v>
      </c>
      <c r="D23" s="6" t="s">
        <v>229</v>
      </c>
      <c r="E23" s="13" t="s">
        <v>73</v>
      </c>
      <c r="F23" s="17" t="s">
        <v>203</v>
      </c>
      <c r="G23" s="6">
        <v>43522507</v>
      </c>
      <c r="H23" s="8" t="s">
        <v>144</v>
      </c>
      <c r="I23" s="18" t="s">
        <v>81</v>
      </c>
      <c r="J23" s="9" t="s">
        <v>82</v>
      </c>
      <c r="K23" s="9" t="s">
        <v>83</v>
      </c>
      <c r="L23" s="18" t="s">
        <v>80</v>
      </c>
      <c r="M23" s="9">
        <v>141.5</v>
      </c>
      <c r="N23" s="6">
        <v>920754665</v>
      </c>
      <c r="O23" s="29" t="s">
        <v>158</v>
      </c>
      <c r="P23" s="23">
        <v>43432</v>
      </c>
      <c r="Q23" s="23">
        <v>43432</v>
      </c>
      <c r="R23" s="23">
        <v>43432</v>
      </c>
      <c r="S23" s="6" t="s">
        <v>276</v>
      </c>
      <c r="T23" s="6" t="s">
        <v>277</v>
      </c>
      <c r="U23" s="6" t="s">
        <v>277</v>
      </c>
      <c r="V23" s="6"/>
      <c r="W23" s="6" t="s">
        <v>311</v>
      </c>
      <c r="X23" s="9"/>
    </row>
    <row r="24" spans="2:24" s="28" customFormat="1" ht="33" x14ac:dyDescent="0.25">
      <c r="B24" s="6">
        <v>18</v>
      </c>
      <c r="C24" s="7" t="s">
        <v>45</v>
      </c>
      <c r="D24" s="6" t="s">
        <v>230</v>
      </c>
      <c r="E24" s="13" t="s">
        <v>84</v>
      </c>
      <c r="F24" s="17" t="s">
        <v>204</v>
      </c>
      <c r="G24" s="6">
        <v>70076362</v>
      </c>
      <c r="H24" s="8" t="s">
        <v>143</v>
      </c>
      <c r="I24" s="18" t="s">
        <v>53</v>
      </c>
      <c r="J24" s="9" t="s">
        <v>54</v>
      </c>
      <c r="K24" s="9" t="s">
        <v>55</v>
      </c>
      <c r="L24" s="18" t="s">
        <v>56</v>
      </c>
      <c r="M24" s="9">
        <v>145</v>
      </c>
      <c r="N24" s="6">
        <v>929522004</v>
      </c>
      <c r="O24" s="29" t="s">
        <v>156</v>
      </c>
      <c r="P24" s="23">
        <v>43440</v>
      </c>
      <c r="Q24" s="23">
        <v>43440</v>
      </c>
      <c r="R24" s="23">
        <v>43440</v>
      </c>
      <c r="S24" s="6" t="s">
        <v>290</v>
      </c>
      <c r="T24" s="6" t="s">
        <v>275</v>
      </c>
      <c r="U24" s="6" t="s">
        <v>275</v>
      </c>
      <c r="V24" s="6" t="s">
        <v>279</v>
      </c>
      <c r="W24" s="6"/>
      <c r="X24" s="9"/>
    </row>
    <row r="25" spans="2:24" s="28" customFormat="1" ht="33" x14ac:dyDescent="0.25">
      <c r="B25" s="6">
        <v>19</v>
      </c>
      <c r="C25" s="7" t="s">
        <v>45</v>
      </c>
      <c r="D25" s="6" t="s">
        <v>230</v>
      </c>
      <c r="E25" s="13" t="s">
        <v>84</v>
      </c>
      <c r="F25" s="17" t="s">
        <v>204</v>
      </c>
      <c r="G25" s="6">
        <v>42426351</v>
      </c>
      <c r="H25" s="8" t="s">
        <v>143</v>
      </c>
      <c r="I25" s="18" t="s">
        <v>86</v>
      </c>
      <c r="J25" s="9" t="s">
        <v>87</v>
      </c>
      <c r="K25" s="9" t="s">
        <v>88</v>
      </c>
      <c r="L25" s="18" t="s">
        <v>56</v>
      </c>
      <c r="M25" s="9">
        <v>138.5</v>
      </c>
      <c r="N25" s="6">
        <v>949849950</v>
      </c>
      <c r="O25" s="29" t="s">
        <v>167</v>
      </c>
      <c r="P25" s="23">
        <v>43440</v>
      </c>
      <c r="Q25" s="23">
        <v>43440</v>
      </c>
      <c r="R25" s="23">
        <v>43440</v>
      </c>
      <c r="S25" s="6" t="s">
        <v>291</v>
      </c>
      <c r="T25" s="6" t="s">
        <v>294</v>
      </c>
      <c r="U25" s="6" t="s">
        <v>294</v>
      </c>
      <c r="V25" s="6" t="s">
        <v>280</v>
      </c>
      <c r="W25" s="6"/>
      <c r="X25" s="9"/>
    </row>
    <row r="26" spans="2:24" s="28" customFormat="1" ht="51" customHeight="1" x14ac:dyDescent="0.25">
      <c r="B26" s="6">
        <v>20</v>
      </c>
      <c r="C26" s="7" t="s">
        <v>45</v>
      </c>
      <c r="D26" s="6" t="s">
        <v>230</v>
      </c>
      <c r="E26" s="13" t="s">
        <v>84</v>
      </c>
      <c r="F26" s="17" t="s">
        <v>204</v>
      </c>
      <c r="G26" s="6">
        <v>40839243</v>
      </c>
      <c r="H26" s="8" t="s">
        <v>143</v>
      </c>
      <c r="I26" s="18" t="s">
        <v>64</v>
      </c>
      <c r="J26" s="9" t="s">
        <v>65</v>
      </c>
      <c r="K26" s="9" t="s">
        <v>66</v>
      </c>
      <c r="L26" s="18" t="s">
        <v>60</v>
      </c>
      <c r="M26" s="9">
        <v>147.5</v>
      </c>
      <c r="N26" s="8" t="s">
        <v>166</v>
      </c>
      <c r="O26" s="29" t="s">
        <v>165</v>
      </c>
      <c r="P26" s="23">
        <v>43441</v>
      </c>
      <c r="Q26" s="23">
        <v>43441</v>
      </c>
      <c r="R26" s="23">
        <v>43441</v>
      </c>
      <c r="S26" s="6" t="s">
        <v>290</v>
      </c>
      <c r="T26" s="6" t="s">
        <v>295</v>
      </c>
      <c r="U26" s="6" t="s">
        <v>295</v>
      </c>
      <c r="V26" s="6" t="s">
        <v>292</v>
      </c>
      <c r="W26" s="6"/>
      <c r="X26" s="9"/>
    </row>
    <row r="27" spans="2:24" s="28" customFormat="1" ht="33" x14ac:dyDescent="0.25">
      <c r="B27" s="6">
        <v>21</v>
      </c>
      <c r="C27" s="7" t="s">
        <v>45</v>
      </c>
      <c r="D27" s="6" t="s">
        <v>230</v>
      </c>
      <c r="E27" s="13" t="s">
        <v>84</v>
      </c>
      <c r="F27" s="17" t="s">
        <v>204</v>
      </c>
      <c r="G27" s="17" t="s">
        <v>85</v>
      </c>
      <c r="H27" s="8" t="s">
        <v>143</v>
      </c>
      <c r="I27" s="18" t="s">
        <v>89</v>
      </c>
      <c r="J27" s="9" t="s">
        <v>90</v>
      </c>
      <c r="K27" s="9" t="s">
        <v>91</v>
      </c>
      <c r="L27" s="18" t="s">
        <v>60</v>
      </c>
      <c r="M27" s="9">
        <v>134</v>
      </c>
      <c r="N27" s="6">
        <v>966010246</v>
      </c>
      <c r="O27" s="29" t="s">
        <v>164</v>
      </c>
      <c r="P27" s="23">
        <v>43441</v>
      </c>
      <c r="Q27" s="23">
        <v>43441</v>
      </c>
      <c r="R27" s="23">
        <v>43441</v>
      </c>
      <c r="S27" s="6" t="s">
        <v>291</v>
      </c>
      <c r="T27" s="6" t="s">
        <v>296</v>
      </c>
      <c r="U27" s="6" t="s">
        <v>296</v>
      </c>
      <c r="V27" s="6" t="s">
        <v>293</v>
      </c>
      <c r="W27" s="6"/>
      <c r="X27" s="9"/>
    </row>
    <row r="28" spans="2:24" s="28" customFormat="1" ht="33" x14ac:dyDescent="0.25">
      <c r="B28" s="6">
        <v>22</v>
      </c>
      <c r="C28" s="7" t="s">
        <v>45</v>
      </c>
      <c r="D28" s="6" t="s">
        <v>231</v>
      </c>
      <c r="E28" s="13" t="s">
        <v>206</v>
      </c>
      <c r="F28" s="17" t="s">
        <v>205</v>
      </c>
      <c r="G28" s="6">
        <v>29102137</v>
      </c>
      <c r="H28" s="8" t="s">
        <v>141</v>
      </c>
      <c r="I28" s="18" t="s">
        <v>92</v>
      </c>
      <c r="J28" s="9" t="s">
        <v>93</v>
      </c>
      <c r="K28" s="9" t="s">
        <v>94</v>
      </c>
      <c r="L28" s="18" t="s">
        <v>60</v>
      </c>
      <c r="M28" s="9">
        <v>133.5</v>
      </c>
      <c r="N28" s="6">
        <v>976309440</v>
      </c>
      <c r="O28" s="29" t="s">
        <v>163</v>
      </c>
      <c r="P28" s="23">
        <v>43437</v>
      </c>
      <c r="Q28" s="23">
        <v>43437</v>
      </c>
      <c r="R28" s="23">
        <v>43437</v>
      </c>
      <c r="S28" s="6" t="s">
        <v>276</v>
      </c>
      <c r="T28" s="6" t="s">
        <v>294</v>
      </c>
      <c r="U28" s="6" t="s">
        <v>294</v>
      </c>
      <c r="V28" s="6" t="s">
        <v>280</v>
      </c>
      <c r="W28" s="6" t="s">
        <v>287</v>
      </c>
      <c r="X28" s="9"/>
    </row>
    <row r="29" spans="2:24" s="28" customFormat="1" ht="49.5" x14ac:dyDescent="0.25">
      <c r="B29" s="6">
        <v>23</v>
      </c>
      <c r="C29" s="7" t="s">
        <v>45</v>
      </c>
      <c r="D29" s="6" t="s">
        <v>232</v>
      </c>
      <c r="E29" s="14" t="s">
        <v>95</v>
      </c>
      <c r="F29" s="17" t="s">
        <v>207</v>
      </c>
      <c r="G29" s="6">
        <v>44939449</v>
      </c>
      <c r="H29" s="8" t="s">
        <v>142</v>
      </c>
      <c r="I29" s="18" t="s">
        <v>67</v>
      </c>
      <c r="J29" s="9" t="s">
        <v>27</v>
      </c>
      <c r="K29" s="9" t="s">
        <v>68</v>
      </c>
      <c r="L29" s="18" t="s">
        <v>60</v>
      </c>
      <c r="M29" s="9">
        <v>139</v>
      </c>
      <c r="N29" s="6">
        <v>910626242</v>
      </c>
      <c r="O29" s="29" t="s">
        <v>152</v>
      </c>
      <c r="P29" s="23">
        <v>43430</v>
      </c>
      <c r="Q29" s="23">
        <v>43430</v>
      </c>
      <c r="R29" s="23">
        <v>43430</v>
      </c>
      <c r="S29" s="6" t="s">
        <v>276</v>
      </c>
      <c r="T29" s="6" t="s">
        <v>275</v>
      </c>
      <c r="U29" s="6" t="s">
        <v>275</v>
      </c>
      <c r="V29" s="6" t="s">
        <v>293</v>
      </c>
      <c r="W29" s="6"/>
      <c r="X29" s="9"/>
    </row>
    <row r="30" spans="2:24" s="28" customFormat="1" ht="49.5" x14ac:dyDescent="0.25">
      <c r="B30" s="6">
        <v>24</v>
      </c>
      <c r="C30" s="7" t="s">
        <v>45</v>
      </c>
      <c r="D30" s="6" t="s">
        <v>232</v>
      </c>
      <c r="E30" s="14" t="s">
        <v>96</v>
      </c>
      <c r="F30" s="17" t="s">
        <v>207</v>
      </c>
      <c r="G30" s="17" t="s">
        <v>85</v>
      </c>
      <c r="H30" s="8" t="s">
        <v>142</v>
      </c>
      <c r="I30" s="18" t="s">
        <v>89</v>
      </c>
      <c r="J30" s="9" t="s">
        <v>90</v>
      </c>
      <c r="K30" s="9" t="s">
        <v>91</v>
      </c>
      <c r="L30" s="18" t="s">
        <v>60</v>
      </c>
      <c r="M30" s="9">
        <v>134</v>
      </c>
      <c r="N30" s="6">
        <v>966010246</v>
      </c>
      <c r="O30" s="29" t="s">
        <v>164</v>
      </c>
      <c r="P30" s="23">
        <v>43431</v>
      </c>
      <c r="Q30" s="23">
        <v>43431</v>
      </c>
      <c r="R30" s="23">
        <v>43431</v>
      </c>
      <c r="S30" s="6" t="s">
        <v>276</v>
      </c>
      <c r="T30" s="6" t="s">
        <v>275</v>
      </c>
      <c r="U30" s="6" t="s">
        <v>275</v>
      </c>
      <c r="V30" s="6" t="s">
        <v>292</v>
      </c>
      <c r="W30" s="6"/>
      <c r="X30" s="9"/>
    </row>
    <row r="31" spans="2:24" s="28" customFormat="1" ht="49.5" x14ac:dyDescent="0.25">
      <c r="B31" s="6">
        <v>25</v>
      </c>
      <c r="C31" s="7" t="s">
        <v>45</v>
      </c>
      <c r="D31" s="6" t="s">
        <v>232</v>
      </c>
      <c r="E31" s="14" t="s">
        <v>97</v>
      </c>
      <c r="F31" s="17" t="s">
        <v>207</v>
      </c>
      <c r="G31" s="6">
        <v>72165019</v>
      </c>
      <c r="H31" s="8" t="s">
        <v>142</v>
      </c>
      <c r="I31" s="18" t="s">
        <v>100</v>
      </c>
      <c r="J31" s="9" t="s">
        <v>101</v>
      </c>
      <c r="K31" s="9" t="s">
        <v>102</v>
      </c>
      <c r="L31" s="18" t="s">
        <v>80</v>
      </c>
      <c r="M31" s="9">
        <v>153</v>
      </c>
      <c r="N31" s="6">
        <v>939329886</v>
      </c>
      <c r="O31" s="29" t="s">
        <v>321</v>
      </c>
      <c r="P31" s="23">
        <v>43430</v>
      </c>
      <c r="Q31" s="23">
        <v>43430</v>
      </c>
      <c r="R31" s="23">
        <v>43430</v>
      </c>
      <c r="S31" s="6" t="s">
        <v>290</v>
      </c>
      <c r="T31" s="6" t="s">
        <v>275</v>
      </c>
      <c r="U31" s="6" t="s">
        <v>275</v>
      </c>
      <c r="V31" s="6" t="s">
        <v>299</v>
      </c>
      <c r="W31" s="6"/>
      <c r="X31" s="9"/>
    </row>
    <row r="32" spans="2:24" s="28" customFormat="1" ht="49.5" x14ac:dyDescent="0.25">
      <c r="B32" s="6">
        <v>26</v>
      </c>
      <c r="C32" s="7" t="s">
        <v>45</v>
      </c>
      <c r="D32" s="6" t="s">
        <v>232</v>
      </c>
      <c r="E32" s="14" t="s">
        <v>98</v>
      </c>
      <c r="F32" s="17" t="s">
        <v>207</v>
      </c>
      <c r="G32" s="6">
        <v>42602629</v>
      </c>
      <c r="H32" s="8" t="s">
        <v>142</v>
      </c>
      <c r="I32" s="18" t="s">
        <v>103</v>
      </c>
      <c r="J32" s="9" t="s">
        <v>104</v>
      </c>
      <c r="K32" s="9" t="s">
        <v>105</v>
      </c>
      <c r="L32" s="18" t="s">
        <v>80</v>
      </c>
      <c r="M32" s="9">
        <v>152</v>
      </c>
      <c r="N32" s="6">
        <v>988731624</v>
      </c>
      <c r="O32" s="29" t="s">
        <v>319</v>
      </c>
      <c r="P32" s="23">
        <v>43431</v>
      </c>
      <c r="Q32" s="23">
        <v>43431</v>
      </c>
      <c r="R32" s="23">
        <v>43431</v>
      </c>
      <c r="S32" s="6" t="s">
        <v>297</v>
      </c>
      <c r="T32" s="6" t="s">
        <v>275</v>
      </c>
      <c r="U32" s="6" t="s">
        <v>275</v>
      </c>
      <c r="V32" s="6" t="s">
        <v>299</v>
      </c>
      <c r="W32" s="6"/>
      <c r="X32" s="9"/>
    </row>
    <row r="33" spans="2:24" s="28" customFormat="1" ht="49.5" x14ac:dyDescent="0.25">
      <c r="B33" s="6">
        <v>27</v>
      </c>
      <c r="C33" s="7" t="s">
        <v>45</v>
      </c>
      <c r="D33" s="6" t="s">
        <v>232</v>
      </c>
      <c r="E33" s="14" t="s">
        <v>99</v>
      </c>
      <c r="F33" s="17" t="s">
        <v>207</v>
      </c>
      <c r="G33" s="6">
        <v>70134699</v>
      </c>
      <c r="H33" s="8" t="s">
        <v>142</v>
      </c>
      <c r="I33" s="18" t="s">
        <v>106</v>
      </c>
      <c r="J33" s="9" t="s">
        <v>107</v>
      </c>
      <c r="K33" s="9" t="s">
        <v>108</v>
      </c>
      <c r="L33" s="18" t="s">
        <v>80</v>
      </c>
      <c r="M33" s="9">
        <v>124</v>
      </c>
      <c r="N33" s="6">
        <v>910953337</v>
      </c>
      <c r="O33" s="29" t="s">
        <v>320</v>
      </c>
      <c r="P33" s="23">
        <v>43430</v>
      </c>
      <c r="Q33" s="23">
        <v>43430</v>
      </c>
      <c r="R33" s="23">
        <v>43430</v>
      </c>
      <c r="S33" s="6" t="s">
        <v>298</v>
      </c>
      <c r="T33" s="6" t="s">
        <v>275</v>
      </c>
      <c r="U33" s="6" t="s">
        <v>275</v>
      </c>
      <c r="V33" s="6" t="s">
        <v>280</v>
      </c>
      <c r="W33" s="6"/>
      <c r="X33" s="9"/>
    </row>
    <row r="34" spans="2:24" s="25" customFormat="1" ht="33" x14ac:dyDescent="0.25">
      <c r="B34" s="6">
        <v>28</v>
      </c>
      <c r="C34" s="5" t="s">
        <v>45</v>
      </c>
      <c r="D34" s="6" t="s">
        <v>233</v>
      </c>
      <c r="E34" s="12" t="s">
        <v>109</v>
      </c>
      <c r="F34" s="17" t="s">
        <v>208</v>
      </c>
      <c r="G34" s="4">
        <v>42110188</v>
      </c>
      <c r="H34" s="11" t="s">
        <v>145</v>
      </c>
      <c r="I34" s="19" t="s">
        <v>110</v>
      </c>
      <c r="J34" s="10" t="s">
        <v>87</v>
      </c>
      <c r="K34" s="10" t="s">
        <v>111</v>
      </c>
      <c r="L34" s="19" t="s">
        <v>56</v>
      </c>
      <c r="M34" s="10">
        <v>146</v>
      </c>
      <c r="N34" s="4">
        <v>932866817</v>
      </c>
      <c r="O34" s="24" t="s">
        <v>160</v>
      </c>
      <c r="P34" s="23">
        <v>43438</v>
      </c>
      <c r="Q34" s="23">
        <v>43438</v>
      </c>
      <c r="R34" s="23">
        <v>43438</v>
      </c>
      <c r="S34" s="4" t="s">
        <v>289</v>
      </c>
      <c r="T34" s="4" t="s">
        <v>314</v>
      </c>
      <c r="U34" s="4" t="s">
        <v>314</v>
      </c>
      <c r="V34" s="4" t="s">
        <v>280</v>
      </c>
      <c r="W34" s="4" t="s">
        <v>324</v>
      </c>
      <c r="X34" s="10"/>
    </row>
    <row r="35" spans="2:24" s="25" customFormat="1" ht="33" x14ac:dyDescent="0.25">
      <c r="B35" s="6">
        <v>29</v>
      </c>
      <c r="C35" s="5" t="s">
        <v>45</v>
      </c>
      <c r="D35" s="6" t="s">
        <v>233</v>
      </c>
      <c r="E35" s="12" t="s">
        <v>109</v>
      </c>
      <c r="F35" s="17" t="s">
        <v>208</v>
      </c>
      <c r="G35" s="4">
        <v>41505600</v>
      </c>
      <c r="H35" s="11" t="s">
        <v>145</v>
      </c>
      <c r="I35" s="19" t="s">
        <v>112</v>
      </c>
      <c r="J35" s="10" t="s">
        <v>113</v>
      </c>
      <c r="K35" s="10" t="s">
        <v>114</v>
      </c>
      <c r="L35" s="19" t="s">
        <v>115</v>
      </c>
      <c r="M35" s="10">
        <v>131</v>
      </c>
      <c r="N35" s="4">
        <v>999991919</v>
      </c>
      <c r="O35" s="24" t="s">
        <v>161</v>
      </c>
      <c r="P35" s="23">
        <v>43439</v>
      </c>
      <c r="Q35" s="23">
        <v>43439</v>
      </c>
      <c r="R35" s="23">
        <v>43439</v>
      </c>
      <c r="S35" s="4" t="s">
        <v>276</v>
      </c>
      <c r="T35" s="4" t="s">
        <v>289</v>
      </c>
      <c r="U35" s="4" t="s">
        <v>289</v>
      </c>
      <c r="V35" s="4" t="s">
        <v>292</v>
      </c>
      <c r="W35" s="4" t="s">
        <v>323</v>
      </c>
      <c r="X35" s="10"/>
    </row>
    <row r="36" spans="2:24" s="25" customFormat="1" ht="33" x14ac:dyDescent="0.25">
      <c r="B36" s="6">
        <v>30</v>
      </c>
      <c r="C36" s="5" t="s">
        <v>45</v>
      </c>
      <c r="D36" s="6" t="s">
        <v>233</v>
      </c>
      <c r="E36" s="12" t="s">
        <v>109</v>
      </c>
      <c r="F36" s="17" t="s">
        <v>208</v>
      </c>
      <c r="G36" s="4">
        <v>48911185</v>
      </c>
      <c r="H36" s="11" t="s">
        <v>145</v>
      </c>
      <c r="I36" s="19" t="s">
        <v>116</v>
      </c>
      <c r="J36" s="10" t="s">
        <v>117</v>
      </c>
      <c r="K36" s="10" t="s">
        <v>118</v>
      </c>
      <c r="L36" s="19" t="s">
        <v>115</v>
      </c>
      <c r="M36" s="10">
        <v>126.5</v>
      </c>
      <c r="N36" s="4">
        <v>996853065</v>
      </c>
      <c r="O36" s="24" t="s">
        <v>162</v>
      </c>
      <c r="P36" s="23">
        <v>43438</v>
      </c>
      <c r="Q36" s="23">
        <v>43438</v>
      </c>
      <c r="R36" s="23">
        <v>43438</v>
      </c>
      <c r="S36" s="4" t="s">
        <v>276</v>
      </c>
      <c r="T36" s="4" t="s">
        <v>322</v>
      </c>
      <c r="U36" s="4" t="s">
        <v>322</v>
      </c>
      <c r="V36" s="4" t="s">
        <v>279</v>
      </c>
      <c r="W36" s="4" t="s">
        <v>323</v>
      </c>
      <c r="X36" s="10"/>
    </row>
    <row r="37" spans="2:24" ht="18" x14ac:dyDescent="0.3">
      <c r="B37" s="26" t="s">
        <v>198</v>
      </c>
    </row>
    <row r="38" spans="2:24" ht="47.25" x14ac:dyDescent="0.3">
      <c r="B38" s="1" t="s">
        <v>0</v>
      </c>
      <c r="C38" s="1" t="s">
        <v>1</v>
      </c>
      <c r="D38" s="1" t="s">
        <v>224</v>
      </c>
      <c r="E38" s="1" t="s">
        <v>2</v>
      </c>
      <c r="F38" s="1" t="s">
        <v>3</v>
      </c>
      <c r="G38" s="1" t="s">
        <v>4</v>
      </c>
      <c r="H38" s="1" t="s">
        <v>40</v>
      </c>
      <c r="I38" s="1" t="s">
        <v>5</v>
      </c>
      <c r="J38" s="1" t="s">
        <v>6</v>
      </c>
      <c r="K38" s="1" t="s">
        <v>7</v>
      </c>
      <c r="L38" s="1" t="s">
        <v>8</v>
      </c>
      <c r="M38" s="1" t="s">
        <v>9</v>
      </c>
      <c r="N38" s="2" t="s">
        <v>10</v>
      </c>
      <c r="O38" s="3" t="s">
        <v>11</v>
      </c>
      <c r="P38" s="3" t="s">
        <v>38</v>
      </c>
      <c r="Q38" s="3" t="s">
        <v>37</v>
      </c>
      <c r="R38" s="3" t="s">
        <v>39</v>
      </c>
      <c r="S38" s="3" t="s">
        <v>272</v>
      </c>
      <c r="T38" s="3" t="s">
        <v>271</v>
      </c>
      <c r="U38" s="3" t="s">
        <v>270</v>
      </c>
      <c r="V38" s="3" t="s">
        <v>273</v>
      </c>
      <c r="W38" s="3" t="s">
        <v>285</v>
      </c>
      <c r="X38" s="3" t="s">
        <v>282</v>
      </c>
    </row>
    <row r="39" spans="2:24" s="25" customFormat="1" ht="33" x14ac:dyDescent="0.25">
      <c r="B39" s="4">
        <v>31</v>
      </c>
      <c r="C39" s="5" t="s">
        <v>45</v>
      </c>
      <c r="D39" s="6" t="s">
        <v>234</v>
      </c>
      <c r="E39" s="13" t="s">
        <v>119</v>
      </c>
      <c r="F39" s="6">
        <v>1161181</v>
      </c>
      <c r="G39" s="4">
        <v>28317477</v>
      </c>
      <c r="H39" s="8" t="s">
        <v>146</v>
      </c>
      <c r="I39" s="19" t="s">
        <v>74</v>
      </c>
      <c r="J39" s="10" t="s">
        <v>75</v>
      </c>
      <c r="K39" s="10" t="s">
        <v>76</v>
      </c>
      <c r="L39" s="19" t="s">
        <v>60</v>
      </c>
      <c r="M39" s="10">
        <v>133</v>
      </c>
      <c r="N39" s="4">
        <v>961876246</v>
      </c>
      <c r="O39" s="24" t="s">
        <v>159</v>
      </c>
      <c r="P39" s="23">
        <v>43437</v>
      </c>
      <c r="Q39" s="23">
        <v>43437</v>
      </c>
      <c r="R39" s="23">
        <v>43437</v>
      </c>
      <c r="S39" s="4" t="s">
        <v>300</v>
      </c>
      <c r="T39" s="4" t="s">
        <v>301</v>
      </c>
      <c r="U39" s="4" t="s">
        <v>301</v>
      </c>
      <c r="V39" s="4" t="s">
        <v>279</v>
      </c>
      <c r="W39" s="4"/>
      <c r="X39" s="10"/>
    </row>
    <row r="40" spans="2:24" s="28" customFormat="1" ht="33" x14ac:dyDescent="0.25">
      <c r="B40" s="6">
        <v>32</v>
      </c>
      <c r="C40" s="7" t="s">
        <v>45</v>
      </c>
      <c r="D40" s="6" t="s">
        <v>235</v>
      </c>
      <c r="E40" s="15" t="s">
        <v>120</v>
      </c>
      <c r="F40" s="6">
        <v>1350453</v>
      </c>
      <c r="G40" s="6">
        <v>22080132</v>
      </c>
      <c r="H40" s="8" t="s">
        <v>42</v>
      </c>
      <c r="I40" s="18" t="s">
        <v>122</v>
      </c>
      <c r="J40" s="9" t="s">
        <v>123</v>
      </c>
      <c r="K40" s="9" t="s">
        <v>124</v>
      </c>
      <c r="L40" s="18" t="s">
        <v>56</v>
      </c>
      <c r="M40" s="9">
        <v>146</v>
      </c>
      <c r="N40" s="6">
        <v>956496322</v>
      </c>
      <c r="O40" s="29" t="s">
        <v>170</v>
      </c>
      <c r="P40" s="23">
        <v>43432</v>
      </c>
      <c r="Q40" s="23">
        <v>43432</v>
      </c>
      <c r="R40" s="23">
        <v>43432</v>
      </c>
      <c r="S40" s="6" t="s">
        <v>276</v>
      </c>
      <c r="T40" s="6" t="s">
        <v>300</v>
      </c>
      <c r="U40" s="6" t="s">
        <v>300</v>
      </c>
      <c r="V40" s="6" t="s">
        <v>293</v>
      </c>
      <c r="W40" s="6"/>
      <c r="X40" s="9"/>
    </row>
    <row r="41" spans="2:24" s="28" customFormat="1" ht="49.5" x14ac:dyDescent="0.25">
      <c r="B41" s="6">
        <v>33</v>
      </c>
      <c r="C41" s="7" t="s">
        <v>45</v>
      </c>
      <c r="D41" s="6" t="s">
        <v>235</v>
      </c>
      <c r="E41" s="15" t="s">
        <v>121</v>
      </c>
      <c r="F41" s="6">
        <v>1350453</v>
      </c>
      <c r="G41" s="6">
        <v>45498184</v>
      </c>
      <c r="H41" s="8" t="s">
        <v>42</v>
      </c>
      <c r="I41" s="18" t="s">
        <v>125</v>
      </c>
      <c r="J41" s="9" t="s">
        <v>49</v>
      </c>
      <c r="K41" s="9" t="s">
        <v>126</v>
      </c>
      <c r="L41" s="18" t="s">
        <v>115</v>
      </c>
      <c r="M41" s="9">
        <v>135</v>
      </c>
      <c r="N41" s="6">
        <v>998487193</v>
      </c>
      <c r="O41" s="29" t="s">
        <v>172</v>
      </c>
      <c r="P41" s="23">
        <v>43431</v>
      </c>
      <c r="Q41" s="23">
        <v>43431</v>
      </c>
      <c r="R41" s="23">
        <v>43431</v>
      </c>
      <c r="S41" s="6" t="s">
        <v>276</v>
      </c>
      <c r="T41" s="6" t="s">
        <v>300</v>
      </c>
      <c r="U41" s="6" t="s">
        <v>300</v>
      </c>
      <c r="V41" s="6" t="s">
        <v>293</v>
      </c>
      <c r="W41" s="6"/>
      <c r="X41" s="9"/>
    </row>
    <row r="42" spans="2:24" s="28" customFormat="1" ht="33" x14ac:dyDescent="0.25">
      <c r="B42" s="6">
        <v>34</v>
      </c>
      <c r="C42" s="7" t="s">
        <v>45</v>
      </c>
      <c r="D42" s="6" t="s">
        <v>236</v>
      </c>
      <c r="E42" s="15" t="s">
        <v>127</v>
      </c>
      <c r="F42" s="17" t="s">
        <v>209</v>
      </c>
      <c r="G42" s="6">
        <v>43515220</v>
      </c>
      <c r="H42" s="8" t="s">
        <v>43</v>
      </c>
      <c r="I42" s="18" t="s">
        <v>128</v>
      </c>
      <c r="J42" s="9" t="s">
        <v>129</v>
      </c>
      <c r="K42" s="9" t="s">
        <v>130</v>
      </c>
      <c r="L42" s="18" t="s">
        <v>50</v>
      </c>
      <c r="M42" s="9">
        <v>138</v>
      </c>
      <c r="N42" s="6">
        <v>966935349</v>
      </c>
      <c r="O42" s="29" t="s">
        <v>173</v>
      </c>
      <c r="P42" s="23">
        <v>43438</v>
      </c>
      <c r="Q42" s="23">
        <v>43438</v>
      </c>
      <c r="R42" s="23">
        <v>43438</v>
      </c>
      <c r="S42" s="6" t="s">
        <v>305</v>
      </c>
      <c r="T42" s="6" t="s">
        <v>314</v>
      </c>
      <c r="U42" s="6" t="s">
        <v>314</v>
      </c>
      <c r="V42" s="6" t="s">
        <v>279</v>
      </c>
      <c r="W42" s="6"/>
      <c r="X42" s="9"/>
    </row>
    <row r="43" spans="2:24" s="28" customFormat="1" ht="33" x14ac:dyDescent="0.25">
      <c r="B43" s="6">
        <v>35</v>
      </c>
      <c r="C43" s="7" t="s">
        <v>45</v>
      </c>
      <c r="D43" s="6" t="s">
        <v>237</v>
      </c>
      <c r="E43" s="13" t="s">
        <v>131</v>
      </c>
      <c r="F43" s="17" t="s">
        <v>210</v>
      </c>
      <c r="G43" s="6">
        <v>22080132</v>
      </c>
      <c r="H43" s="8" t="s">
        <v>147</v>
      </c>
      <c r="I43" s="18" t="s">
        <v>122</v>
      </c>
      <c r="J43" s="9" t="s">
        <v>123</v>
      </c>
      <c r="K43" s="9" t="s">
        <v>124</v>
      </c>
      <c r="L43" s="18" t="s">
        <v>56</v>
      </c>
      <c r="M43" s="9">
        <v>146</v>
      </c>
      <c r="N43" s="6">
        <v>956496322</v>
      </c>
      <c r="O43" s="29" t="s">
        <v>170</v>
      </c>
      <c r="P43" s="23">
        <v>43441</v>
      </c>
      <c r="Q43" s="23">
        <v>43440</v>
      </c>
      <c r="R43" s="23">
        <v>43440</v>
      </c>
      <c r="S43" s="6" t="s">
        <v>276</v>
      </c>
      <c r="T43" s="6" t="s">
        <v>312</v>
      </c>
      <c r="U43" s="6" t="s">
        <v>312</v>
      </c>
      <c r="V43" s="6" t="s">
        <v>280</v>
      </c>
      <c r="W43" s="6"/>
      <c r="X43" s="9"/>
    </row>
    <row r="44" spans="2:24" s="28" customFormat="1" ht="33" x14ac:dyDescent="0.25">
      <c r="B44" s="6">
        <v>36</v>
      </c>
      <c r="C44" s="7" t="s">
        <v>45</v>
      </c>
      <c r="D44" s="6" t="s">
        <v>237</v>
      </c>
      <c r="E44" s="13" t="s">
        <v>131</v>
      </c>
      <c r="F44" s="17" t="s">
        <v>210</v>
      </c>
      <c r="G44" s="17" t="s">
        <v>132</v>
      </c>
      <c r="H44" s="8" t="s">
        <v>147</v>
      </c>
      <c r="I44" s="18" t="s">
        <v>133</v>
      </c>
      <c r="J44" s="9" t="s">
        <v>134</v>
      </c>
      <c r="K44" s="9" t="s">
        <v>87</v>
      </c>
      <c r="L44" s="18" t="s">
        <v>56</v>
      </c>
      <c r="M44" s="9">
        <v>131</v>
      </c>
      <c r="N44" s="6">
        <v>999242721</v>
      </c>
      <c r="O44" s="29" t="s">
        <v>169</v>
      </c>
      <c r="P44" s="23">
        <v>43440</v>
      </c>
      <c r="Q44" s="23">
        <v>43440</v>
      </c>
      <c r="R44" s="23">
        <v>43440</v>
      </c>
      <c r="S44" s="6" t="s">
        <v>276</v>
      </c>
      <c r="T44" s="6" t="s">
        <v>275</v>
      </c>
      <c r="U44" s="6" t="s">
        <v>275</v>
      </c>
      <c r="V44" s="6" t="s">
        <v>292</v>
      </c>
      <c r="W44" s="6"/>
      <c r="X44" s="9"/>
    </row>
    <row r="45" spans="2:24" s="28" customFormat="1" ht="33" x14ac:dyDescent="0.25">
      <c r="B45" s="6">
        <v>37</v>
      </c>
      <c r="C45" s="7" t="s">
        <v>45</v>
      </c>
      <c r="D45" s="6" t="s">
        <v>237</v>
      </c>
      <c r="E45" s="13" t="s">
        <v>131</v>
      </c>
      <c r="F45" s="17" t="s">
        <v>210</v>
      </c>
      <c r="G45" s="6">
        <v>43740026</v>
      </c>
      <c r="H45" s="8" t="s">
        <v>147</v>
      </c>
      <c r="I45" s="18" t="s">
        <v>135</v>
      </c>
      <c r="J45" s="9" t="s">
        <v>136</v>
      </c>
      <c r="K45" s="9" t="s">
        <v>49</v>
      </c>
      <c r="L45" s="18" t="s">
        <v>60</v>
      </c>
      <c r="M45" s="9">
        <v>150</v>
      </c>
      <c r="N45" s="6">
        <v>928256132</v>
      </c>
      <c r="O45" s="29" t="s">
        <v>171</v>
      </c>
      <c r="P45" s="23">
        <v>43440</v>
      </c>
      <c r="Q45" s="23">
        <v>43440</v>
      </c>
      <c r="R45" s="23">
        <v>43440</v>
      </c>
      <c r="S45" s="6" t="s">
        <v>290</v>
      </c>
      <c r="T45" s="6" t="s">
        <v>274</v>
      </c>
      <c r="U45" s="6" t="s">
        <v>274</v>
      </c>
      <c r="V45" s="6" t="s">
        <v>292</v>
      </c>
      <c r="W45" s="6"/>
      <c r="X45" s="9"/>
    </row>
    <row r="46" spans="2:24" s="28" customFormat="1" ht="33" x14ac:dyDescent="0.25">
      <c r="B46" s="6">
        <v>38</v>
      </c>
      <c r="C46" s="7" t="s">
        <v>45</v>
      </c>
      <c r="D46" s="6" t="s">
        <v>237</v>
      </c>
      <c r="E46" s="13" t="s">
        <v>131</v>
      </c>
      <c r="F46" s="17" t="s">
        <v>210</v>
      </c>
      <c r="G46" s="6">
        <v>43506425</v>
      </c>
      <c r="H46" s="8" t="s">
        <v>147</v>
      </c>
      <c r="I46" s="18" t="s">
        <v>77</v>
      </c>
      <c r="J46" s="9" t="s">
        <v>78</v>
      </c>
      <c r="K46" s="9" t="s">
        <v>79</v>
      </c>
      <c r="L46" s="18" t="s">
        <v>80</v>
      </c>
      <c r="M46" s="9">
        <v>160</v>
      </c>
      <c r="N46" s="6">
        <v>993789885</v>
      </c>
      <c r="O46" s="29" t="s">
        <v>157</v>
      </c>
      <c r="P46" s="23">
        <v>43440</v>
      </c>
      <c r="Q46" s="23">
        <v>43440</v>
      </c>
      <c r="R46" s="23">
        <v>43440</v>
      </c>
      <c r="S46" s="6" t="s">
        <v>313</v>
      </c>
      <c r="T46" s="6" t="s">
        <v>294</v>
      </c>
      <c r="U46" s="6" t="s">
        <v>294</v>
      </c>
      <c r="V46" s="6" t="s">
        <v>292</v>
      </c>
      <c r="W46" s="6"/>
      <c r="X46" s="9"/>
    </row>
    <row r="47" spans="2:24" s="28" customFormat="1" ht="33" x14ac:dyDescent="0.25">
      <c r="B47" s="6">
        <v>39</v>
      </c>
      <c r="C47" s="7" t="s">
        <v>45</v>
      </c>
      <c r="D47" s="6" t="s">
        <v>237</v>
      </c>
      <c r="E47" s="13" t="s">
        <v>131</v>
      </c>
      <c r="F47" s="17" t="s">
        <v>210</v>
      </c>
      <c r="G47" s="6">
        <v>44295974</v>
      </c>
      <c r="H47" s="8" t="s">
        <v>147</v>
      </c>
      <c r="I47" s="18" t="s">
        <v>137</v>
      </c>
      <c r="J47" s="9" t="s">
        <v>138</v>
      </c>
      <c r="K47" s="9" t="s">
        <v>139</v>
      </c>
      <c r="L47" s="18" t="s">
        <v>80</v>
      </c>
      <c r="M47" s="9">
        <v>126</v>
      </c>
      <c r="N47" s="6">
        <v>921576327</v>
      </c>
      <c r="O47" s="29" t="s">
        <v>168</v>
      </c>
      <c r="P47" s="23">
        <v>43441</v>
      </c>
      <c r="Q47" s="23">
        <v>43440</v>
      </c>
      <c r="R47" s="23">
        <v>43440</v>
      </c>
      <c r="S47" s="6" t="s">
        <v>290</v>
      </c>
      <c r="T47" s="6" t="s">
        <v>295</v>
      </c>
      <c r="U47" s="6" t="s">
        <v>295</v>
      </c>
      <c r="V47" s="6" t="s">
        <v>299</v>
      </c>
      <c r="W47" s="6"/>
      <c r="X47" s="9"/>
    </row>
    <row r="48" spans="2:24" ht="18" x14ac:dyDescent="0.3">
      <c r="B48" s="26" t="s">
        <v>199</v>
      </c>
    </row>
    <row r="49" spans="2:24" ht="47.25" x14ac:dyDescent="0.3">
      <c r="B49" s="1" t="s">
        <v>0</v>
      </c>
      <c r="C49" s="1" t="s">
        <v>1</v>
      </c>
      <c r="D49" s="1" t="s">
        <v>224</v>
      </c>
      <c r="E49" s="1" t="s">
        <v>2</v>
      </c>
      <c r="F49" s="1" t="s">
        <v>3</v>
      </c>
      <c r="G49" s="1" t="s">
        <v>4</v>
      </c>
      <c r="H49" s="1" t="s">
        <v>40</v>
      </c>
      <c r="I49" s="1" t="s">
        <v>5</v>
      </c>
      <c r="J49" s="1" t="s">
        <v>6</v>
      </c>
      <c r="K49" s="1" t="s">
        <v>7</v>
      </c>
      <c r="L49" s="1" t="s">
        <v>8</v>
      </c>
      <c r="M49" s="1" t="s">
        <v>9</v>
      </c>
      <c r="N49" s="2" t="s">
        <v>10</v>
      </c>
      <c r="O49" s="3" t="s">
        <v>11</v>
      </c>
      <c r="P49" s="3" t="s">
        <v>38</v>
      </c>
      <c r="Q49" s="3" t="s">
        <v>37</v>
      </c>
      <c r="R49" s="3" t="s">
        <v>39</v>
      </c>
      <c r="S49" s="3" t="s">
        <v>272</v>
      </c>
      <c r="T49" s="3" t="s">
        <v>271</v>
      </c>
      <c r="U49" s="3" t="s">
        <v>270</v>
      </c>
      <c r="V49" s="3" t="s">
        <v>273</v>
      </c>
      <c r="W49" s="3" t="s">
        <v>285</v>
      </c>
      <c r="X49" s="3" t="s">
        <v>282</v>
      </c>
    </row>
    <row r="50" spans="2:24" s="25" customFormat="1" ht="33" x14ac:dyDescent="0.25">
      <c r="B50" s="4">
        <v>40</v>
      </c>
      <c r="C50" s="5" t="s">
        <v>45</v>
      </c>
      <c r="D50" s="6" t="s">
        <v>238</v>
      </c>
      <c r="E50" s="13">
        <v>344</v>
      </c>
      <c r="F50" s="17" t="s">
        <v>148</v>
      </c>
      <c r="G50" s="4">
        <v>70793016</v>
      </c>
      <c r="H50" s="4" t="s">
        <v>149</v>
      </c>
      <c r="I50" s="19" t="s">
        <v>33</v>
      </c>
      <c r="J50" s="10" t="s">
        <v>34</v>
      </c>
      <c r="K50" s="10" t="s">
        <v>35</v>
      </c>
      <c r="L50" s="19" t="s">
        <v>36</v>
      </c>
      <c r="M50" s="10">
        <v>144.5</v>
      </c>
      <c r="N50" s="4">
        <v>966003091</v>
      </c>
      <c r="O50" s="29" t="s">
        <v>223</v>
      </c>
      <c r="P50" s="63">
        <v>43433</v>
      </c>
      <c r="Q50" s="63">
        <v>43433</v>
      </c>
      <c r="R50" s="63">
        <v>43433</v>
      </c>
      <c r="S50" s="4"/>
      <c r="T50" s="4"/>
      <c r="U50" s="10"/>
      <c r="V50" s="4"/>
      <c r="W50" s="4"/>
      <c r="X50" s="10"/>
    </row>
    <row r="51" spans="2:24" ht="18" x14ac:dyDescent="0.3">
      <c r="B51" s="26" t="s">
        <v>200</v>
      </c>
    </row>
    <row r="52" spans="2:24" ht="47.25" x14ac:dyDescent="0.3">
      <c r="B52" s="1" t="s">
        <v>0</v>
      </c>
      <c r="C52" s="1" t="s">
        <v>1</v>
      </c>
      <c r="D52" s="1" t="s">
        <v>224</v>
      </c>
      <c r="E52" s="1" t="s">
        <v>2</v>
      </c>
      <c r="F52" s="1" t="s">
        <v>3</v>
      </c>
      <c r="G52" s="1" t="s">
        <v>4</v>
      </c>
      <c r="H52" s="1" t="s">
        <v>40</v>
      </c>
      <c r="I52" s="1" t="s">
        <v>5</v>
      </c>
      <c r="J52" s="1" t="s">
        <v>6</v>
      </c>
      <c r="K52" s="1" t="s">
        <v>7</v>
      </c>
      <c r="L52" s="1" t="s">
        <v>8</v>
      </c>
      <c r="M52" s="1" t="s">
        <v>9</v>
      </c>
      <c r="N52" s="2" t="s">
        <v>10</v>
      </c>
      <c r="O52" s="3" t="s">
        <v>11</v>
      </c>
      <c r="P52" s="3" t="s">
        <v>38</v>
      </c>
      <c r="Q52" s="3" t="s">
        <v>37</v>
      </c>
      <c r="R52" s="3" t="s">
        <v>39</v>
      </c>
      <c r="S52" s="3" t="s">
        <v>272</v>
      </c>
      <c r="T52" s="3" t="s">
        <v>271</v>
      </c>
      <c r="U52" s="3" t="s">
        <v>270</v>
      </c>
      <c r="V52" s="3" t="s">
        <v>273</v>
      </c>
      <c r="W52" s="3" t="s">
        <v>285</v>
      </c>
      <c r="X52" s="3" t="s">
        <v>282</v>
      </c>
    </row>
    <row r="53" spans="2:24" s="28" customFormat="1" ht="33" x14ac:dyDescent="0.25">
      <c r="B53" s="6">
        <v>41</v>
      </c>
      <c r="C53" s="7" t="s">
        <v>45</v>
      </c>
      <c r="D53" s="6" t="s">
        <v>239</v>
      </c>
      <c r="E53" s="14" t="s">
        <v>175</v>
      </c>
      <c r="F53" s="17" t="s">
        <v>176</v>
      </c>
      <c r="G53" s="6">
        <v>41679316</v>
      </c>
      <c r="H53" s="6" t="s">
        <v>217</v>
      </c>
      <c r="I53" s="18" t="s">
        <v>25</v>
      </c>
      <c r="J53" s="18" t="s">
        <v>26</v>
      </c>
      <c r="K53" s="18" t="s">
        <v>27</v>
      </c>
      <c r="L53" s="18" t="s">
        <v>17</v>
      </c>
      <c r="M53" s="9">
        <v>140</v>
      </c>
      <c r="N53" s="6">
        <v>999343641</v>
      </c>
      <c r="O53" s="9"/>
      <c r="P53" s="23">
        <v>43429</v>
      </c>
      <c r="Q53" s="23">
        <v>43429</v>
      </c>
      <c r="R53" s="23">
        <v>43429</v>
      </c>
      <c r="S53" s="6" t="s">
        <v>308</v>
      </c>
      <c r="T53" s="6" t="s">
        <v>274</v>
      </c>
      <c r="U53" s="6" t="s">
        <v>274</v>
      </c>
      <c r="V53" s="6" t="s">
        <v>307</v>
      </c>
      <c r="W53" s="6" t="s">
        <v>287</v>
      </c>
      <c r="X53" s="18" t="s">
        <v>318</v>
      </c>
    </row>
    <row r="54" spans="2:24" s="28" customFormat="1" x14ac:dyDescent="0.25">
      <c r="B54" s="6">
        <v>42</v>
      </c>
      <c r="C54" s="7" t="s">
        <v>45</v>
      </c>
      <c r="D54" s="6" t="s">
        <v>240</v>
      </c>
      <c r="E54" s="15">
        <v>38494</v>
      </c>
      <c r="F54" s="17" t="s">
        <v>177</v>
      </c>
      <c r="G54" s="6">
        <v>28313072</v>
      </c>
      <c r="H54" s="6" t="s">
        <v>218</v>
      </c>
      <c r="I54" s="18" t="s">
        <v>29</v>
      </c>
      <c r="J54" s="18" t="s">
        <v>30</v>
      </c>
      <c r="K54" s="18" t="s">
        <v>31</v>
      </c>
      <c r="L54" s="18" t="s">
        <v>17</v>
      </c>
      <c r="M54" s="9">
        <v>128</v>
      </c>
      <c r="N54" s="6">
        <v>990191910</v>
      </c>
      <c r="O54" s="9" t="s">
        <v>32</v>
      </c>
      <c r="P54" s="23">
        <v>43438</v>
      </c>
      <c r="Q54" s="23">
        <v>43438</v>
      </c>
      <c r="R54" s="23">
        <v>43438</v>
      </c>
      <c r="S54" s="6" t="s">
        <v>309</v>
      </c>
      <c r="T54" s="6" t="s">
        <v>275</v>
      </c>
      <c r="U54" s="6" t="s">
        <v>275</v>
      </c>
      <c r="V54" s="6" t="s">
        <v>310</v>
      </c>
      <c r="W54" s="6"/>
      <c r="X54" s="9"/>
    </row>
    <row r="55" spans="2:24" s="28" customFormat="1" ht="33" x14ac:dyDescent="0.25">
      <c r="B55" s="6">
        <v>43</v>
      </c>
      <c r="C55" s="7" t="s">
        <v>45</v>
      </c>
      <c r="D55" s="6" t="s">
        <v>241</v>
      </c>
      <c r="E55" s="14" t="s">
        <v>178</v>
      </c>
      <c r="F55" s="17" t="s">
        <v>211</v>
      </c>
      <c r="G55" s="6">
        <v>43255449</v>
      </c>
      <c r="H55" s="6" t="s">
        <v>219</v>
      </c>
      <c r="I55" s="18" t="s">
        <v>47</v>
      </c>
      <c r="J55" s="18" t="s">
        <v>48</v>
      </c>
      <c r="K55" s="18" t="s">
        <v>49</v>
      </c>
      <c r="L55" s="18" t="s">
        <v>50</v>
      </c>
      <c r="M55" s="9">
        <v>156.5</v>
      </c>
      <c r="N55" s="6">
        <v>940099498</v>
      </c>
      <c r="O55" s="29" t="s">
        <v>150</v>
      </c>
      <c r="P55" s="23">
        <v>43437</v>
      </c>
      <c r="Q55" s="23">
        <v>43437</v>
      </c>
      <c r="R55" s="23">
        <v>43437</v>
      </c>
      <c r="S55" s="6"/>
      <c r="T55" s="6"/>
      <c r="U55" s="9"/>
      <c r="V55" s="6"/>
      <c r="W55" s="6"/>
      <c r="X55" s="9"/>
    </row>
    <row r="56" spans="2:24" s="28" customFormat="1" ht="33" x14ac:dyDescent="0.25">
      <c r="B56" s="6">
        <v>44</v>
      </c>
      <c r="C56" s="7" t="s">
        <v>45</v>
      </c>
      <c r="D56" s="6" t="s">
        <v>241</v>
      </c>
      <c r="E56" s="14" t="s">
        <v>178</v>
      </c>
      <c r="F56" s="17" t="s">
        <v>211</v>
      </c>
      <c r="G56" s="6">
        <v>42110188</v>
      </c>
      <c r="H56" s="6" t="s">
        <v>219</v>
      </c>
      <c r="I56" s="18" t="s">
        <v>110</v>
      </c>
      <c r="J56" s="18" t="s">
        <v>87</v>
      </c>
      <c r="K56" s="18" t="s">
        <v>111</v>
      </c>
      <c r="L56" s="18" t="s">
        <v>56</v>
      </c>
      <c r="M56" s="9">
        <v>146</v>
      </c>
      <c r="N56" s="6">
        <v>932866817</v>
      </c>
      <c r="O56" s="29" t="s">
        <v>160</v>
      </c>
      <c r="P56" s="23">
        <v>43432</v>
      </c>
      <c r="Q56" s="23">
        <v>43432</v>
      </c>
      <c r="R56" s="23">
        <v>43432</v>
      </c>
      <c r="S56" s="6"/>
      <c r="T56" s="6"/>
      <c r="U56" s="9"/>
      <c r="V56" s="6"/>
      <c r="W56" s="6"/>
      <c r="X56" s="9"/>
    </row>
    <row r="57" spans="2:24" s="25" customFormat="1" ht="33" x14ac:dyDescent="0.25">
      <c r="B57" s="4">
        <v>45</v>
      </c>
      <c r="C57" s="5" t="s">
        <v>45</v>
      </c>
      <c r="D57" s="6" t="s">
        <v>242</v>
      </c>
      <c r="E57" s="15" t="s">
        <v>179</v>
      </c>
      <c r="F57" s="17" t="s">
        <v>212</v>
      </c>
      <c r="G57" s="4">
        <v>29091320</v>
      </c>
      <c r="H57" s="4" t="s">
        <v>217</v>
      </c>
      <c r="I57" s="19" t="s">
        <v>180</v>
      </c>
      <c r="J57" s="19" t="s">
        <v>181</v>
      </c>
      <c r="K57" s="19" t="s">
        <v>65</v>
      </c>
      <c r="L57" s="19" t="s">
        <v>115</v>
      </c>
      <c r="M57" s="10">
        <v>131.5</v>
      </c>
      <c r="N57" s="4"/>
      <c r="O57" s="10"/>
      <c r="P57" s="64">
        <v>43434</v>
      </c>
      <c r="Q57" s="64">
        <v>43434</v>
      </c>
      <c r="R57" s="64">
        <v>43434</v>
      </c>
      <c r="S57" s="4" t="s">
        <v>325</v>
      </c>
      <c r="T57" s="6" t="s">
        <v>275</v>
      </c>
      <c r="U57" s="6" t="s">
        <v>275</v>
      </c>
      <c r="V57" s="4"/>
      <c r="W57" s="11" t="s">
        <v>323</v>
      </c>
      <c r="X57" s="10"/>
    </row>
    <row r="58" spans="2:24" s="28" customFormat="1" ht="33" x14ac:dyDescent="0.25">
      <c r="B58" s="6">
        <v>46</v>
      </c>
      <c r="C58" s="7" t="s">
        <v>45</v>
      </c>
      <c r="D58" s="6" t="s">
        <v>243</v>
      </c>
      <c r="E58" s="15" t="s">
        <v>182</v>
      </c>
      <c r="F58" s="17" t="s">
        <v>213</v>
      </c>
      <c r="G58" s="17" t="s">
        <v>183</v>
      </c>
      <c r="H58" s="6" t="s">
        <v>218</v>
      </c>
      <c r="I58" s="18" t="s">
        <v>184</v>
      </c>
      <c r="J58" s="18" t="s">
        <v>185</v>
      </c>
      <c r="K58" s="18" t="s">
        <v>186</v>
      </c>
      <c r="L58" s="18" t="s">
        <v>60</v>
      </c>
      <c r="M58" s="9">
        <v>150.5</v>
      </c>
      <c r="N58" s="6"/>
      <c r="O58" s="9"/>
      <c r="P58" s="23">
        <v>43430</v>
      </c>
      <c r="Q58" s="23">
        <v>43430</v>
      </c>
      <c r="R58" s="23">
        <v>43430</v>
      </c>
      <c r="S58" s="6" t="s">
        <v>290</v>
      </c>
      <c r="T58" s="6" t="s">
        <v>275</v>
      </c>
      <c r="U58" s="6" t="s">
        <v>275</v>
      </c>
      <c r="V58" s="6" t="s">
        <v>302</v>
      </c>
      <c r="W58" s="6" t="s">
        <v>287</v>
      </c>
      <c r="X58" s="9"/>
    </row>
    <row r="59" spans="2:24" s="25" customFormat="1" ht="33" x14ac:dyDescent="0.25">
      <c r="B59" s="4">
        <v>47</v>
      </c>
      <c r="C59" s="5" t="s">
        <v>45</v>
      </c>
      <c r="D59" s="6" t="s">
        <v>244</v>
      </c>
      <c r="E59" s="14" t="s">
        <v>187</v>
      </c>
      <c r="F59" s="17" t="s">
        <v>214</v>
      </c>
      <c r="G59" s="4">
        <v>43515220</v>
      </c>
      <c r="H59" s="4" t="s">
        <v>149</v>
      </c>
      <c r="I59" s="19" t="s">
        <v>128</v>
      </c>
      <c r="J59" s="19" t="s">
        <v>129</v>
      </c>
      <c r="K59" s="19" t="s">
        <v>130</v>
      </c>
      <c r="L59" s="19" t="s">
        <v>50</v>
      </c>
      <c r="M59" s="10">
        <v>138</v>
      </c>
      <c r="N59" s="4">
        <v>966935349</v>
      </c>
      <c r="O59" s="24" t="s">
        <v>173</v>
      </c>
      <c r="P59" s="4"/>
      <c r="Q59" s="4"/>
      <c r="R59" s="4"/>
      <c r="S59" s="4"/>
      <c r="T59" s="4"/>
      <c r="U59" s="10"/>
      <c r="V59" s="4"/>
      <c r="W59" s="4"/>
      <c r="X59" s="10"/>
    </row>
    <row r="60" spans="2:24" s="25" customFormat="1" ht="33" x14ac:dyDescent="0.25">
      <c r="B60" s="4">
        <v>48</v>
      </c>
      <c r="C60" s="5" t="s">
        <v>45</v>
      </c>
      <c r="D60" s="6" t="s">
        <v>244</v>
      </c>
      <c r="E60" s="14" t="s">
        <v>187</v>
      </c>
      <c r="F60" s="17" t="s">
        <v>214</v>
      </c>
      <c r="G60" s="4">
        <v>43740026</v>
      </c>
      <c r="H60" s="4" t="s">
        <v>149</v>
      </c>
      <c r="I60" s="19" t="s">
        <v>135</v>
      </c>
      <c r="J60" s="19" t="s">
        <v>136</v>
      </c>
      <c r="K60" s="19" t="s">
        <v>49</v>
      </c>
      <c r="L60" s="19" t="s">
        <v>60</v>
      </c>
      <c r="M60" s="10">
        <v>150</v>
      </c>
      <c r="N60" s="4">
        <v>928256132</v>
      </c>
      <c r="O60" s="24" t="s">
        <v>171</v>
      </c>
      <c r="P60" s="4"/>
      <c r="Q60" s="4"/>
      <c r="R60" s="4"/>
      <c r="S60" s="4"/>
      <c r="T60" s="4"/>
      <c r="U60" s="10"/>
      <c r="V60" s="4"/>
      <c r="W60" s="4"/>
      <c r="X60" s="10"/>
    </row>
    <row r="61" spans="2:24" s="25" customFormat="1" ht="33" x14ac:dyDescent="0.25">
      <c r="B61" s="4">
        <v>49</v>
      </c>
      <c r="C61" s="5" t="s">
        <v>45</v>
      </c>
      <c r="D61" s="6" t="s">
        <v>244</v>
      </c>
      <c r="E61" s="14" t="s">
        <v>187</v>
      </c>
      <c r="F61" s="17" t="s">
        <v>214</v>
      </c>
      <c r="G61" s="4">
        <v>47416846</v>
      </c>
      <c r="H61" s="4" t="s">
        <v>149</v>
      </c>
      <c r="I61" s="19" t="s">
        <v>188</v>
      </c>
      <c r="J61" s="19" t="s">
        <v>189</v>
      </c>
      <c r="K61" s="19" t="s">
        <v>190</v>
      </c>
      <c r="L61" s="19" t="s">
        <v>60</v>
      </c>
      <c r="M61" s="10">
        <v>138.5</v>
      </c>
      <c r="N61" s="10"/>
      <c r="O61" s="10"/>
      <c r="P61" s="4"/>
      <c r="Q61" s="4"/>
      <c r="R61" s="4"/>
      <c r="S61" s="4"/>
      <c r="T61" s="4"/>
      <c r="U61" s="10"/>
      <c r="V61" s="4"/>
      <c r="W61" s="4"/>
      <c r="X61" s="10"/>
    </row>
    <row r="62" spans="2:24" s="25" customFormat="1" ht="33" x14ac:dyDescent="0.25">
      <c r="B62" s="4">
        <v>50</v>
      </c>
      <c r="C62" s="5" t="s">
        <v>45</v>
      </c>
      <c r="D62" s="6" t="s">
        <v>245</v>
      </c>
      <c r="E62" s="15" t="s">
        <v>191</v>
      </c>
      <c r="F62" s="17" t="s">
        <v>215</v>
      </c>
      <c r="G62" s="4">
        <v>42363201</v>
      </c>
      <c r="H62" s="4" t="s">
        <v>220</v>
      </c>
      <c r="I62" s="40" t="s">
        <v>192</v>
      </c>
      <c r="J62" s="19" t="s">
        <v>193</v>
      </c>
      <c r="K62" s="19" t="s">
        <v>194</v>
      </c>
      <c r="L62" s="19" t="s">
        <v>60</v>
      </c>
      <c r="M62" s="10">
        <v>139</v>
      </c>
      <c r="N62" s="4"/>
      <c r="O62" s="10"/>
      <c r="P62" s="64">
        <v>43430</v>
      </c>
      <c r="Q62" s="64">
        <v>43430</v>
      </c>
      <c r="R62" s="64">
        <v>43430</v>
      </c>
      <c r="S62" s="4"/>
      <c r="T62" s="4"/>
      <c r="U62" s="10"/>
      <c r="V62" s="4"/>
      <c r="W62" s="4"/>
      <c r="X62" s="10"/>
    </row>
    <row r="63" spans="2:24" s="25" customFormat="1" ht="33" x14ac:dyDescent="0.25">
      <c r="B63" s="4">
        <v>51</v>
      </c>
      <c r="C63" s="5" t="s">
        <v>45</v>
      </c>
      <c r="D63" s="6" t="s">
        <v>245</v>
      </c>
      <c r="E63" s="15" t="s">
        <v>191</v>
      </c>
      <c r="F63" s="17" t="s">
        <v>215</v>
      </c>
      <c r="G63" s="4">
        <v>47416846</v>
      </c>
      <c r="H63" s="4" t="s">
        <v>220</v>
      </c>
      <c r="I63" s="19" t="s">
        <v>188</v>
      </c>
      <c r="J63" s="19" t="s">
        <v>189</v>
      </c>
      <c r="K63" s="19" t="s">
        <v>190</v>
      </c>
      <c r="L63" s="19" t="s">
        <v>60</v>
      </c>
      <c r="M63" s="10">
        <v>138.5</v>
      </c>
      <c r="N63" s="4"/>
      <c r="O63" s="10"/>
      <c r="P63" s="4"/>
      <c r="Q63" s="4"/>
      <c r="R63" s="4"/>
      <c r="S63" s="4"/>
      <c r="T63" s="4"/>
      <c r="U63" s="10"/>
      <c r="V63" s="4"/>
      <c r="W63" s="4"/>
      <c r="X63" s="10"/>
    </row>
    <row r="64" spans="2:24" s="25" customFormat="1" ht="33" x14ac:dyDescent="0.25">
      <c r="B64" s="4">
        <v>52</v>
      </c>
      <c r="C64" s="5" t="s">
        <v>45</v>
      </c>
      <c r="D64" s="6" t="s">
        <v>245</v>
      </c>
      <c r="E64" s="15" t="s">
        <v>191</v>
      </c>
      <c r="F64" s="17" t="s">
        <v>215</v>
      </c>
      <c r="G64" s="4">
        <v>80433183</v>
      </c>
      <c r="H64" s="4" t="s">
        <v>220</v>
      </c>
      <c r="I64" s="40" t="s">
        <v>195</v>
      </c>
      <c r="J64" s="19" t="s">
        <v>87</v>
      </c>
      <c r="K64" s="19" t="s">
        <v>87</v>
      </c>
      <c r="L64" s="19" t="s">
        <v>115</v>
      </c>
      <c r="M64" s="10">
        <v>136</v>
      </c>
      <c r="N64" s="4"/>
      <c r="O64" s="10"/>
      <c r="P64" s="64">
        <v>43430</v>
      </c>
      <c r="Q64" s="64">
        <v>43430</v>
      </c>
      <c r="R64" s="64">
        <v>43430</v>
      </c>
      <c r="S64" s="4"/>
      <c r="T64" s="4"/>
      <c r="U64" s="10"/>
      <c r="V64" s="4"/>
      <c r="W64" s="4"/>
      <c r="X64" s="10"/>
    </row>
    <row r="65" spans="2:24" s="25" customFormat="1" ht="33" x14ac:dyDescent="0.25">
      <c r="B65" s="4">
        <v>53</v>
      </c>
      <c r="C65" s="5" t="s">
        <v>45</v>
      </c>
      <c r="D65" s="6" t="s">
        <v>245</v>
      </c>
      <c r="E65" s="15" t="s">
        <v>191</v>
      </c>
      <c r="F65" s="17" t="s">
        <v>215</v>
      </c>
      <c r="G65" s="4">
        <v>29091320</v>
      </c>
      <c r="H65" s="4" t="s">
        <v>220</v>
      </c>
      <c r="I65" s="19" t="s">
        <v>180</v>
      </c>
      <c r="J65" s="19" t="s">
        <v>181</v>
      </c>
      <c r="K65" s="19" t="s">
        <v>65</v>
      </c>
      <c r="L65" s="19" t="s">
        <v>115</v>
      </c>
      <c r="M65" s="10">
        <v>131.5</v>
      </c>
      <c r="N65" s="4"/>
      <c r="O65" s="10"/>
      <c r="P65" s="4"/>
      <c r="Q65" s="4"/>
      <c r="R65" s="4"/>
      <c r="S65" s="4"/>
      <c r="T65" s="4"/>
      <c r="U65" s="10"/>
      <c r="V65" s="4"/>
      <c r="W65" s="4"/>
      <c r="X65" s="10"/>
    </row>
    <row r="66" spans="2:24" s="25" customFormat="1" ht="33" x14ac:dyDescent="0.25">
      <c r="B66" s="4">
        <v>54</v>
      </c>
      <c r="C66" s="5" t="s">
        <v>45</v>
      </c>
      <c r="D66" s="6" t="s">
        <v>246</v>
      </c>
      <c r="E66" s="14" t="s">
        <v>196</v>
      </c>
      <c r="F66" s="17" t="s">
        <v>216</v>
      </c>
      <c r="G66" s="4">
        <v>42426351</v>
      </c>
      <c r="H66" s="11" t="s">
        <v>221</v>
      </c>
      <c r="I66" s="19" t="s">
        <v>86</v>
      </c>
      <c r="J66" s="19" t="s">
        <v>87</v>
      </c>
      <c r="K66" s="19" t="s">
        <v>88</v>
      </c>
      <c r="L66" s="19" t="s">
        <v>56</v>
      </c>
      <c r="M66" s="10">
        <v>138.5</v>
      </c>
      <c r="N66" s="4">
        <v>949849950</v>
      </c>
      <c r="O66" s="24" t="s">
        <v>167</v>
      </c>
      <c r="P66" s="4"/>
      <c r="Q66" s="4"/>
      <c r="R66" s="4"/>
      <c r="S66" s="4"/>
      <c r="T66" s="4"/>
      <c r="U66" s="10"/>
      <c r="V66" s="4"/>
      <c r="W66" s="4"/>
      <c r="X66" s="10"/>
    </row>
    <row r="67" spans="2:24" s="25" customFormat="1" ht="33" x14ac:dyDescent="0.25">
      <c r="B67" s="4">
        <v>55</v>
      </c>
      <c r="C67" s="5" t="s">
        <v>45</v>
      </c>
      <c r="D67" s="6" t="s">
        <v>246</v>
      </c>
      <c r="E67" s="14" t="s">
        <v>196</v>
      </c>
      <c r="F67" s="17" t="s">
        <v>216</v>
      </c>
      <c r="G67" s="4">
        <v>42363201</v>
      </c>
      <c r="H67" s="11" t="s">
        <v>221</v>
      </c>
      <c r="I67" s="19" t="s">
        <v>192</v>
      </c>
      <c r="J67" s="19" t="s">
        <v>193</v>
      </c>
      <c r="K67" s="19" t="s">
        <v>194</v>
      </c>
      <c r="L67" s="19" t="s">
        <v>60</v>
      </c>
      <c r="M67" s="10">
        <v>139</v>
      </c>
      <c r="N67" s="4"/>
      <c r="O67" s="10"/>
      <c r="P67" s="4"/>
      <c r="Q67" s="4"/>
      <c r="R67" s="4"/>
      <c r="S67" s="4"/>
      <c r="T67" s="4"/>
      <c r="U67" s="10"/>
      <c r="V67" s="4"/>
      <c r="W67" s="4"/>
      <c r="X67" s="10"/>
    </row>
    <row r="68" spans="2:24" s="25" customFormat="1" ht="33" x14ac:dyDescent="0.25">
      <c r="B68" s="4">
        <v>56</v>
      </c>
      <c r="C68" s="5" t="s">
        <v>45</v>
      </c>
      <c r="D68" s="6" t="s">
        <v>246</v>
      </c>
      <c r="E68" s="14" t="s">
        <v>196</v>
      </c>
      <c r="F68" s="17" t="s">
        <v>216</v>
      </c>
      <c r="G68" s="4">
        <v>80433183</v>
      </c>
      <c r="H68" s="11" t="s">
        <v>221</v>
      </c>
      <c r="I68" s="19" t="s">
        <v>195</v>
      </c>
      <c r="J68" s="19" t="s">
        <v>87</v>
      </c>
      <c r="K68" s="19" t="s">
        <v>87</v>
      </c>
      <c r="L68" s="19" t="s">
        <v>115</v>
      </c>
      <c r="M68" s="10">
        <v>136</v>
      </c>
      <c r="N68" s="4"/>
      <c r="O68" s="10"/>
      <c r="P68" s="4"/>
      <c r="Q68" s="4"/>
      <c r="R68" s="4"/>
      <c r="S68" s="4"/>
      <c r="T68" s="4"/>
      <c r="U68" s="10"/>
      <c r="V68" s="4"/>
      <c r="W68" s="4"/>
      <c r="X68" s="10"/>
    </row>
    <row r="69" spans="2:24" s="25" customFormat="1" ht="33" x14ac:dyDescent="0.25">
      <c r="B69" s="4">
        <v>57</v>
      </c>
      <c r="C69" s="5" t="s">
        <v>45</v>
      </c>
      <c r="D69" s="6" t="s">
        <v>255</v>
      </c>
      <c r="E69" s="31" t="s">
        <v>254</v>
      </c>
      <c r="F69" s="4">
        <v>1528173</v>
      </c>
      <c r="G69" s="4">
        <v>9793278</v>
      </c>
      <c r="H69" s="11" t="s">
        <v>253</v>
      </c>
      <c r="I69" s="39" t="s">
        <v>133</v>
      </c>
      <c r="J69" s="39" t="s">
        <v>134</v>
      </c>
      <c r="K69" s="39" t="s">
        <v>87</v>
      </c>
      <c r="L69" s="40" t="s">
        <v>56</v>
      </c>
      <c r="M69" s="40">
        <v>131</v>
      </c>
      <c r="N69" s="41">
        <v>999242721</v>
      </c>
      <c r="O69" s="42" t="s">
        <v>169</v>
      </c>
      <c r="P69" s="22">
        <v>43434</v>
      </c>
      <c r="Q69" s="22">
        <v>43434</v>
      </c>
      <c r="R69" s="22">
        <v>43434</v>
      </c>
      <c r="S69" s="4"/>
      <c r="T69" s="4"/>
      <c r="U69" s="10"/>
      <c r="V69" s="4"/>
      <c r="W69" s="4"/>
      <c r="X69" s="10"/>
    </row>
    <row r="70" spans="2:24" s="25" customFormat="1" ht="33" x14ac:dyDescent="0.25">
      <c r="B70" s="4">
        <v>58</v>
      </c>
      <c r="C70" s="5" t="s">
        <v>45</v>
      </c>
      <c r="D70" s="6" t="s">
        <v>255</v>
      </c>
      <c r="E70" s="31" t="s">
        <v>254</v>
      </c>
      <c r="F70" s="4">
        <v>1528173</v>
      </c>
      <c r="G70" s="4">
        <v>42602629</v>
      </c>
      <c r="H70" s="11" t="s">
        <v>253</v>
      </c>
      <c r="I70" s="31" t="s">
        <v>103</v>
      </c>
      <c r="J70" s="31" t="s">
        <v>104</v>
      </c>
      <c r="K70" s="31" t="s">
        <v>105</v>
      </c>
      <c r="L70" s="19" t="s">
        <v>80</v>
      </c>
      <c r="M70" s="19">
        <v>152</v>
      </c>
      <c r="N70" s="6">
        <v>988731624</v>
      </c>
      <c r="O70" s="29" t="s">
        <v>319</v>
      </c>
      <c r="P70" s="4"/>
      <c r="Q70" s="4"/>
      <c r="R70" s="4"/>
      <c r="S70" s="4"/>
      <c r="T70" s="4"/>
      <c r="U70" s="10"/>
      <c r="V70" s="4"/>
      <c r="W70" s="4"/>
      <c r="X70" s="10"/>
    </row>
    <row r="71" spans="2:24" s="25" customFormat="1" ht="33" x14ac:dyDescent="0.25">
      <c r="B71" s="4">
        <v>59</v>
      </c>
      <c r="C71" s="5" t="s">
        <v>45</v>
      </c>
      <c r="D71" s="6" t="s">
        <v>255</v>
      </c>
      <c r="E71" s="31" t="s">
        <v>254</v>
      </c>
      <c r="F71" s="4">
        <v>1528173</v>
      </c>
      <c r="G71" s="4">
        <v>45185396</v>
      </c>
      <c r="H71" s="11" t="s">
        <v>253</v>
      </c>
      <c r="I71" s="39" t="s">
        <v>247</v>
      </c>
      <c r="J71" s="39" t="s">
        <v>248</v>
      </c>
      <c r="K71" s="39" t="s">
        <v>249</v>
      </c>
      <c r="L71" s="40" t="s">
        <v>80</v>
      </c>
      <c r="M71" s="40">
        <v>148</v>
      </c>
      <c r="N71" s="41">
        <v>941098547</v>
      </c>
      <c r="O71" s="42" t="s">
        <v>268</v>
      </c>
      <c r="P71" s="22">
        <v>43438</v>
      </c>
      <c r="Q71" s="22">
        <v>43438</v>
      </c>
      <c r="R71" s="22">
        <v>43438</v>
      </c>
      <c r="S71" s="4"/>
      <c r="T71" s="4"/>
      <c r="U71" s="10"/>
      <c r="V71" s="4"/>
      <c r="W71" s="4"/>
      <c r="X71" s="10"/>
    </row>
    <row r="72" spans="2:24" s="25" customFormat="1" ht="33" x14ac:dyDescent="0.25">
      <c r="B72" s="4">
        <v>60</v>
      </c>
      <c r="C72" s="5" t="s">
        <v>45</v>
      </c>
      <c r="D72" s="6" t="s">
        <v>255</v>
      </c>
      <c r="E72" s="31" t="s">
        <v>254</v>
      </c>
      <c r="F72" s="4">
        <v>1528173</v>
      </c>
      <c r="G72" s="4">
        <v>28996983</v>
      </c>
      <c r="H72" s="11" t="s">
        <v>253</v>
      </c>
      <c r="I72" s="15" t="s">
        <v>250</v>
      </c>
      <c r="J72" s="15" t="s">
        <v>27</v>
      </c>
      <c r="K72" s="15" t="s">
        <v>251</v>
      </c>
      <c r="L72" s="19" t="s">
        <v>80</v>
      </c>
      <c r="M72" s="19">
        <v>144.5</v>
      </c>
      <c r="N72" s="4"/>
      <c r="O72" s="10"/>
      <c r="P72" s="4"/>
      <c r="Q72" s="4"/>
      <c r="R72" s="4"/>
      <c r="S72" s="4"/>
      <c r="T72" s="4"/>
      <c r="U72" s="10"/>
      <c r="V72" s="4"/>
      <c r="W72" s="4"/>
      <c r="X72" s="10"/>
    </row>
    <row r="73" spans="2:24" s="25" customFormat="1" ht="33" x14ac:dyDescent="0.25">
      <c r="B73" s="4">
        <v>61</v>
      </c>
      <c r="C73" s="5" t="s">
        <v>45</v>
      </c>
      <c r="D73" s="6" t="s">
        <v>255</v>
      </c>
      <c r="E73" s="31" t="s">
        <v>254</v>
      </c>
      <c r="F73" s="4">
        <v>1528173</v>
      </c>
      <c r="G73" s="4">
        <v>45860145</v>
      </c>
      <c r="H73" s="11" t="s">
        <v>253</v>
      </c>
      <c r="I73" s="39" t="s">
        <v>252</v>
      </c>
      <c r="J73" s="39" t="s">
        <v>192</v>
      </c>
      <c r="K73" s="39" t="s">
        <v>111</v>
      </c>
      <c r="L73" s="40" t="s">
        <v>80</v>
      </c>
      <c r="M73" s="40">
        <v>130</v>
      </c>
      <c r="N73" s="41">
        <v>990901534</v>
      </c>
      <c r="O73" s="42" t="s">
        <v>269</v>
      </c>
      <c r="P73" s="22">
        <v>43433</v>
      </c>
      <c r="Q73" s="22">
        <v>43433</v>
      </c>
      <c r="R73" s="22">
        <v>43433</v>
      </c>
      <c r="S73" s="4"/>
      <c r="T73" s="4"/>
      <c r="U73" s="10"/>
      <c r="V73" s="4"/>
      <c r="W73" s="4"/>
      <c r="X73" s="10"/>
    </row>
    <row r="74" spans="2:24" s="25" customFormat="1" ht="33" x14ac:dyDescent="0.25">
      <c r="B74" s="4">
        <v>62</v>
      </c>
      <c r="C74" s="5" t="s">
        <v>45</v>
      </c>
      <c r="D74" s="6" t="s">
        <v>255</v>
      </c>
      <c r="E74" s="31" t="s">
        <v>254</v>
      </c>
      <c r="F74" s="4">
        <v>1528173</v>
      </c>
      <c r="G74" s="4">
        <v>70134699</v>
      </c>
      <c r="H74" s="11" t="s">
        <v>253</v>
      </c>
      <c r="I74" s="31" t="s">
        <v>106</v>
      </c>
      <c r="J74" s="31" t="s">
        <v>107</v>
      </c>
      <c r="K74" s="31" t="s">
        <v>108</v>
      </c>
      <c r="L74" s="19" t="s">
        <v>80</v>
      </c>
      <c r="M74" s="19">
        <v>124</v>
      </c>
      <c r="N74" s="6">
        <v>910953337</v>
      </c>
      <c r="O74" s="29" t="s">
        <v>320</v>
      </c>
      <c r="P74" s="4"/>
      <c r="Q74" s="4"/>
      <c r="R74" s="4"/>
      <c r="S74" s="4"/>
      <c r="T74" s="4"/>
      <c r="U74" s="10"/>
      <c r="V74" s="4"/>
      <c r="W74" s="4"/>
      <c r="X74" s="10"/>
    </row>
  </sheetData>
  <hyperlinks>
    <hyperlink ref="O9" r:id="rId1"/>
    <hyperlink ref="O10" r:id="rId2"/>
    <hyperlink ref="O6" r:id="rId3"/>
    <hyperlink ref="O5" r:id="rId4"/>
    <hyperlink ref="O14" r:id="rId5"/>
    <hyperlink ref="O18" r:id="rId6"/>
    <hyperlink ref="O19" r:id="rId7"/>
    <hyperlink ref="O17" r:id="rId8"/>
    <hyperlink ref="O16" r:id="rId9"/>
    <hyperlink ref="O20" r:id="rId10"/>
    <hyperlink ref="O15" r:id="rId11"/>
    <hyperlink ref="O22" r:id="rId12"/>
    <hyperlink ref="O23" r:id="rId13"/>
    <hyperlink ref="O21" r:id="rId14"/>
    <hyperlink ref="O34" r:id="rId15"/>
    <hyperlink ref="O35" r:id="rId16"/>
    <hyperlink ref="O36" r:id="rId17"/>
    <hyperlink ref="O28" r:id="rId18"/>
    <hyperlink ref="O27" r:id="rId19"/>
    <hyperlink ref="O26" r:id="rId20"/>
    <hyperlink ref="O25" r:id="rId21"/>
    <hyperlink ref="O24" r:id="rId22"/>
    <hyperlink ref="O39" r:id="rId23"/>
    <hyperlink ref="O46" r:id="rId24"/>
    <hyperlink ref="O47" r:id="rId25"/>
    <hyperlink ref="O44" r:id="rId26"/>
    <hyperlink ref="O43" r:id="rId27"/>
    <hyperlink ref="O45" r:id="rId28"/>
    <hyperlink ref="O40" r:id="rId29"/>
    <hyperlink ref="O41" r:id="rId30"/>
    <hyperlink ref="O42" r:id="rId31"/>
    <hyperlink ref="O8" r:id="rId32"/>
    <hyperlink ref="O55" r:id="rId33"/>
    <hyperlink ref="O54" r:id="rId34"/>
    <hyperlink ref="O56" r:id="rId35"/>
    <hyperlink ref="O59" r:id="rId36"/>
    <hyperlink ref="O60" r:id="rId37"/>
    <hyperlink ref="O66" r:id="rId38"/>
    <hyperlink ref="O11" r:id="rId39"/>
    <hyperlink ref="O69" r:id="rId40"/>
    <hyperlink ref="O71" r:id="rId41"/>
    <hyperlink ref="O73" r:id="rId42"/>
    <hyperlink ref="O29" r:id="rId43"/>
    <hyperlink ref="O30" r:id="rId44"/>
    <hyperlink ref="O32" r:id="rId45"/>
    <hyperlink ref="O33" r:id="rId46"/>
    <hyperlink ref="O31" r:id="rId47"/>
    <hyperlink ref="O70" r:id="rId48"/>
    <hyperlink ref="O74" r:id="rId49"/>
    <hyperlink ref="O50" r:id="rId50"/>
  </hyperlinks>
  <printOptions horizontalCentered="1"/>
  <pageMargins left="0.70866141732283472" right="0.70866141732283472" top="0.74803149606299213" bottom="0.74803149606299213" header="0.31496062992125984" footer="0.31496062992125984"/>
  <pageSetup paperSize="8" scale="50" orientation="landscape" r:id="rId51"/>
  <rowBreaks count="1" manualBreakCount="1">
    <brk id="36" min="1" max="24" man="1"/>
  </rowBreaks>
  <legacyDrawing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2"/>
  <sheetViews>
    <sheetView showGridLines="0" tabSelected="1" zoomScale="85" zoomScaleNormal="85" workbookViewId="0">
      <selection activeCell="D7" sqref="D7"/>
    </sheetView>
  </sheetViews>
  <sheetFormatPr baseColWidth="10" defaultRowHeight="15.75" x14ac:dyDescent="0.25"/>
  <cols>
    <col min="1" max="1" width="4.85546875" customWidth="1"/>
    <col min="2" max="2" width="11.42578125" style="33"/>
    <col min="3" max="3" width="34.42578125" style="34" bestFit="1" customWidth="1"/>
    <col min="4" max="4" width="22.5703125" style="34" customWidth="1"/>
    <col min="5" max="5" width="16.140625" customWidth="1"/>
    <col min="6" max="6" width="40" style="34" customWidth="1"/>
    <col min="7" max="7" width="21.5703125" style="45" customWidth="1"/>
    <col min="8" max="8" width="19.28515625" style="45" customWidth="1"/>
    <col min="11" max="11" width="18.5703125" bestFit="1" customWidth="1"/>
    <col min="13" max="13" width="15.5703125" customWidth="1"/>
    <col min="14" max="14" width="18.5703125" customWidth="1"/>
    <col min="17" max="17" width="11.7109375" style="67" bestFit="1" customWidth="1"/>
  </cols>
  <sheetData>
    <row r="2" spans="2:17" x14ac:dyDescent="0.25">
      <c r="B2" s="76" t="s">
        <v>330</v>
      </c>
      <c r="C2" s="76"/>
      <c r="D2" s="76"/>
      <c r="E2" s="76"/>
      <c r="F2" s="76"/>
    </row>
    <row r="3" spans="2:17" x14ac:dyDescent="0.25">
      <c r="B3" s="76"/>
      <c r="C3" s="76"/>
      <c r="D3" s="76"/>
      <c r="E3" s="76"/>
      <c r="F3" s="76"/>
    </row>
    <row r="5" spans="2:17" s="33" customFormat="1" ht="33.75" customHeight="1" x14ac:dyDescent="0.25">
      <c r="B5" s="72" t="s">
        <v>266</v>
      </c>
      <c r="C5" s="73" t="s">
        <v>256</v>
      </c>
      <c r="D5" s="74" t="s">
        <v>267</v>
      </c>
      <c r="E5" s="72" t="s">
        <v>263</v>
      </c>
      <c r="F5" s="72"/>
      <c r="G5" s="72"/>
      <c r="H5" s="72"/>
      <c r="I5" s="72"/>
      <c r="J5" s="72"/>
      <c r="K5" s="73" t="s">
        <v>264</v>
      </c>
      <c r="L5" s="73"/>
      <c r="M5" s="73"/>
      <c r="N5" s="72" t="s">
        <v>265</v>
      </c>
      <c r="O5" s="72"/>
      <c r="P5" s="72"/>
      <c r="Q5" s="71" t="s">
        <v>326</v>
      </c>
    </row>
    <row r="6" spans="2:17" s="33" customFormat="1" ht="30" x14ac:dyDescent="0.25">
      <c r="B6" s="72"/>
      <c r="C6" s="73"/>
      <c r="D6" s="75"/>
      <c r="E6" s="44" t="s">
        <v>257</v>
      </c>
      <c r="F6" s="47" t="s">
        <v>282</v>
      </c>
      <c r="G6" s="44" t="s">
        <v>258</v>
      </c>
      <c r="H6" s="44" t="s">
        <v>259</v>
      </c>
      <c r="I6" s="37" t="s">
        <v>260</v>
      </c>
      <c r="J6" s="37" t="s">
        <v>262</v>
      </c>
      <c r="K6" s="37" t="s">
        <v>259</v>
      </c>
      <c r="L6" s="37" t="s">
        <v>260</v>
      </c>
      <c r="M6" s="37" t="s">
        <v>262</v>
      </c>
      <c r="N6" s="37" t="s">
        <v>259</v>
      </c>
      <c r="O6" s="37" t="s">
        <v>260</v>
      </c>
      <c r="P6" s="37" t="s">
        <v>262</v>
      </c>
      <c r="Q6" s="71"/>
    </row>
    <row r="7" spans="2:17" s="32" customFormat="1" ht="30" x14ac:dyDescent="0.25">
      <c r="B7" s="59">
        <f>+Hoja1!B5</f>
        <v>1</v>
      </c>
      <c r="C7" s="60" t="str">
        <f>+CONCATENATE(Hoja1!I5," ",Hoja1!J5,"  ",Hoja1!K5)</f>
        <v>RONALD GUTIERREZ  GONZALES</v>
      </c>
      <c r="D7" s="61" t="str">
        <f>+Hoja1!L5</f>
        <v>EBR Primaria</v>
      </c>
      <c r="E7" s="59"/>
      <c r="F7" s="61"/>
      <c r="G7" s="61">
        <f>+Hoja1!E5</f>
        <v>38510</v>
      </c>
      <c r="H7" s="61" t="str">
        <f>+Hoja1!H5</f>
        <v>APONGO  /
CHILLANCCAY</v>
      </c>
      <c r="I7" s="62">
        <f>+Hoja1!P5</f>
        <v>43430</v>
      </c>
      <c r="J7" s="59" t="str">
        <f>+Hoja1!S5</f>
        <v>8:00 a.m.</v>
      </c>
      <c r="K7" s="61" t="str">
        <f>+Hoja1!H5</f>
        <v>APONGO  /
CHILLANCCAY</v>
      </c>
      <c r="L7" s="62">
        <f>+Hoja1!Q5</f>
        <v>43430</v>
      </c>
      <c r="M7" s="59" t="str">
        <f>+Hoja1!T5</f>
        <v>10:00 a.m.</v>
      </c>
      <c r="N7" s="61" t="str">
        <f>+Hoja1!H5</f>
        <v>APONGO  /
CHILLANCCAY</v>
      </c>
      <c r="O7" s="62">
        <f>+Hoja1!R5</f>
        <v>43430</v>
      </c>
      <c r="P7" s="59" t="str">
        <f>+Hoja1!U5</f>
        <v>10:00 a.m.</v>
      </c>
      <c r="Q7" s="70">
        <v>992743031</v>
      </c>
    </row>
    <row r="8" spans="2:17" s="32" customFormat="1" ht="30" x14ac:dyDescent="0.25">
      <c r="B8" s="35">
        <f>+Hoja1!B6</f>
        <v>2</v>
      </c>
      <c r="C8" s="43" t="str">
        <f>+CONCATENATE(Hoja1!I6," ",Hoja1!J6,"  ",Hoja1!K6)</f>
        <v>CLOTILDE CHALCO  SEGOVIA</v>
      </c>
      <c r="D8" s="36" t="str">
        <f>+Hoja1!L6</f>
        <v>EBR Primaria</v>
      </c>
      <c r="E8" s="35" t="str">
        <f>+Hoja1!V6</f>
        <v>1°</v>
      </c>
      <c r="F8" s="58" t="str">
        <f>+Hoja1!X6</f>
        <v>Conocemos la inclusión jerárquica</v>
      </c>
      <c r="G8" s="36">
        <f>+Hoja1!E6</f>
        <v>38517</v>
      </c>
      <c r="H8" s="36" t="str">
        <f>+Hoja1!H6</f>
        <v>CANARIA / 
UMASI</v>
      </c>
      <c r="I8" s="38">
        <f>+Hoja1!P6</f>
        <v>43437</v>
      </c>
      <c r="J8" s="35" t="str">
        <f>+Hoja1!S6</f>
        <v>8:00 a.m.</v>
      </c>
      <c r="K8" s="65" t="str">
        <f>+Hoja1!H6</f>
        <v>CANARIA / 
UMASI</v>
      </c>
      <c r="L8" s="38">
        <f>+Hoja1!Q6</f>
        <v>43437</v>
      </c>
      <c r="M8" s="35" t="str">
        <f>+Hoja1!T6</f>
        <v>10:00 a.m.</v>
      </c>
      <c r="N8" s="65" t="str">
        <f>+Hoja1!H6</f>
        <v>CANARIA / 
UMASI</v>
      </c>
      <c r="O8" s="38">
        <f>+Hoja1!R6</f>
        <v>43437</v>
      </c>
      <c r="P8" s="35" t="str">
        <f>+Hoja1!U6</f>
        <v>10:00 a.m.</v>
      </c>
      <c r="Q8" s="66">
        <v>992743031</v>
      </c>
    </row>
    <row r="9" spans="2:17" s="32" customFormat="1" ht="45" x14ac:dyDescent="0.25">
      <c r="B9" s="35">
        <f>+Hoja1!B7</f>
        <v>3</v>
      </c>
      <c r="C9" s="43" t="str">
        <f>+CONCATENATE(Hoja1!I7," ",Hoja1!J7,"  ",Hoja1!K7)</f>
        <v>HENRY CHAVEZ  HUAMANI</v>
      </c>
      <c r="D9" s="36" t="str">
        <f>+Hoja1!L7</f>
        <v>EBR Primaria</v>
      </c>
      <c r="E9" s="35" t="str">
        <f>+Hoja1!V7</f>
        <v>6°</v>
      </c>
      <c r="F9" s="58" t="str">
        <f>+Hoja1!X7</f>
        <v>Resolvemos problemas de Regla de Tres Simple Indirecta aplicados a su vida cotidiana.</v>
      </c>
      <c r="G9" s="36">
        <f>+Hoja1!E7</f>
        <v>38466</v>
      </c>
      <c r="H9" s="36" t="str">
        <f>+Hoja1!H7</f>
        <v>CANARIA / 
RACCAYA</v>
      </c>
      <c r="I9" s="38">
        <f>+Hoja1!P7</f>
        <v>43432</v>
      </c>
      <c r="J9" s="35" t="str">
        <f>+Hoja1!S7</f>
        <v>8:00 a.m.</v>
      </c>
      <c r="K9" s="65" t="str">
        <f>+Hoja1!H7</f>
        <v>CANARIA / 
RACCAYA</v>
      </c>
      <c r="L9" s="38">
        <f>+Hoja1!Q7</f>
        <v>43432</v>
      </c>
      <c r="M9" s="35" t="str">
        <f>+Hoja1!T7</f>
        <v>2:00 p.m.</v>
      </c>
      <c r="N9" s="65" t="str">
        <f>+Hoja1!H7</f>
        <v>CANARIA / 
RACCAYA</v>
      </c>
      <c r="O9" s="38">
        <f>+Hoja1!R7</f>
        <v>43432</v>
      </c>
      <c r="P9" s="35" t="str">
        <f>+Hoja1!U7</f>
        <v>2:00 p.m.</v>
      </c>
      <c r="Q9" s="66">
        <v>992743031</v>
      </c>
    </row>
    <row r="10" spans="2:17" s="32" customFormat="1" ht="30" x14ac:dyDescent="0.25">
      <c r="B10" s="35">
        <f>+Hoja1!B8</f>
        <v>4</v>
      </c>
      <c r="C10" s="43" t="str">
        <f>+CONCATENATE(Hoja1!I8," ",Hoja1!J8,"  ",Hoja1!K8)</f>
        <v>CLOTILDE CHALCO  SEGOVIA</v>
      </c>
      <c r="D10" s="36" t="str">
        <f>+Hoja1!L8</f>
        <v>EBR Primaria</v>
      </c>
      <c r="E10" s="35" t="str">
        <f>+Hoja1!V8</f>
        <v>3°</v>
      </c>
      <c r="F10" s="58" t="str">
        <f>+Hoja1!X8</f>
        <v>Elaboramos un diptico sobre el cuidado del medio ambiente en nuestra comunidad</v>
      </c>
      <c r="G10" s="36">
        <f>+Hoja1!E8</f>
        <v>38466</v>
      </c>
      <c r="H10" s="36" t="str">
        <f>+Hoja1!H8</f>
        <v>CANARIA / 
RACCAYA</v>
      </c>
      <c r="I10" s="38">
        <f>+Hoja1!P8</f>
        <v>43432</v>
      </c>
      <c r="J10" s="35" t="str">
        <f>+Hoja1!S8</f>
        <v>11:00 a.m.</v>
      </c>
      <c r="K10" s="65" t="str">
        <f>+Hoja1!H8</f>
        <v>CANARIA / 
RACCAYA</v>
      </c>
      <c r="L10" s="38">
        <f>+Hoja1!Q8</f>
        <v>43432</v>
      </c>
      <c r="M10" s="35" t="str">
        <f>+Hoja1!T8</f>
        <v>3:00 p.m.</v>
      </c>
      <c r="N10" s="65" t="str">
        <f>+Hoja1!H8</f>
        <v>CANARIA / 
RACCAYA</v>
      </c>
      <c r="O10" s="38">
        <f>+Hoja1!R8</f>
        <v>43432</v>
      </c>
      <c r="P10" s="35" t="str">
        <f>+Hoja1!U8</f>
        <v>3:00 p.m.</v>
      </c>
      <c r="Q10" s="66">
        <v>992743031</v>
      </c>
    </row>
    <row r="11" spans="2:17" s="32" customFormat="1" ht="30" x14ac:dyDescent="0.25">
      <c r="B11" s="35">
        <f>+Hoja1!B9</f>
        <v>5</v>
      </c>
      <c r="C11" s="43" t="str">
        <f>+CONCATENATE(Hoja1!I9," ",Hoja1!J9,"  ",Hoja1!K9)</f>
        <v>RONALD GUTIERREZ  GONZALES</v>
      </c>
      <c r="D11" s="36" t="str">
        <f>+Hoja1!L9</f>
        <v>EBR Primaria</v>
      </c>
      <c r="E11" s="35" t="str">
        <f>+Hoja1!V9</f>
        <v>3°</v>
      </c>
      <c r="F11" s="58" t="str">
        <f>+Hoja1!X9</f>
        <v>Escribimos lemas para el cuidado del medio ambiente</v>
      </c>
      <c r="G11" s="36">
        <f>+Hoja1!E9</f>
        <v>38481</v>
      </c>
      <c r="H11" s="36" t="str">
        <f>+Hoja1!H9</f>
        <v>HUAMANQUIQUIA / 
HUAMANQUIQUIA</v>
      </c>
      <c r="I11" s="38">
        <f>+Hoja1!P9</f>
        <v>43434</v>
      </c>
      <c r="J11" s="35" t="str">
        <f>+Hoja1!S9</f>
        <v>8:00 a.m.</v>
      </c>
      <c r="K11" s="65" t="str">
        <f>+Hoja1!H9</f>
        <v>HUAMANQUIQUIA / 
HUAMANQUIQUIA</v>
      </c>
      <c r="L11" s="38">
        <f>+Hoja1!Q9</f>
        <v>43434</v>
      </c>
      <c r="M11" s="35" t="str">
        <f>+Hoja1!T9</f>
        <v>2:00 p.m.</v>
      </c>
      <c r="N11" s="65" t="str">
        <f>+Hoja1!H9</f>
        <v>HUAMANQUIQUIA / 
HUAMANQUIQUIA</v>
      </c>
      <c r="O11" s="38">
        <f>+Hoja1!R9</f>
        <v>43434</v>
      </c>
      <c r="P11" s="35" t="str">
        <f>+Hoja1!U9</f>
        <v>2:00 p.m.</v>
      </c>
      <c r="Q11" s="66">
        <v>992743031</v>
      </c>
    </row>
    <row r="12" spans="2:17" s="32" customFormat="1" ht="30" x14ac:dyDescent="0.25">
      <c r="B12" s="35">
        <f>+Hoja1!B10</f>
        <v>6</v>
      </c>
      <c r="C12" s="43" t="str">
        <f>+CONCATENATE(Hoja1!I10," ",Hoja1!J10,"  ",Hoja1!K10)</f>
        <v>MARCELINO CAMPOS  TALAVERA</v>
      </c>
      <c r="D12" s="36" t="str">
        <f>+Hoja1!L10</f>
        <v>EBR Primaria</v>
      </c>
      <c r="E12" s="35" t="str">
        <f>+Hoja1!V10</f>
        <v>3°</v>
      </c>
      <c r="F12" s="58" t="str">
        <f>+Hoja1!X10</f>
        <v>Resolvemos problemas de igualación</v>
      </c>
      <c r="G12" s="36">
        <f>+Hoja1!E10</f>
        <v>38481</v>
      </c>
      <c r="H12" s="36" t="str">
        <f>+Hoja1!H10</f>
        <v>HUAMANQUIQUIA / 
HUAMANQUIQUIA</v>
      </c>
      <c r="I12" s="38">
        <f>+Hoja1!P10</f>
        <v>43434</v>
      </c>
      <c r="J12" s="35" t="str">
        <f>+Hoja1!S10</f>
        <v>11:00 a.m.</v>
      </c>
      <c r="K12" s="65" t="str">
        <f>+Hoja1!H10</f>
        <v>HUAMANQUIQUIA / 
HUAMANQUIQUIA</v>
      </c>
      <c r="L12" s="38">
        <f>+Hoja1!Q10</f>
        <v>43434</v>
      </c>
      <c r="M12" s="35" t="str">
        <f>+Hoja1!T10</f>
        <v>3:00 p.m.</v>
      </c>
      <c r="N12" s="65" t="str">
        <f>+Hoja1!H10</f>
        <v>HUAMANQUIQUIA / 
HUAMANQUIQUIA</v>
      </c>
      <c r="O12" s="38">
        <f>+Hoja1!R10</f>
        <v>43434</v>
      </c>
      <c r="P12" s="35" t="str">
        <f>+Hoja1!U10</f>
        <v>3:00 p.m.</v>
      </c>
      <c r="Q12" s="66">
        <v>992743031</v>
      </c>
    </row>
    <row r="13" spans="2:17" s="32" customFormat="1" ht="30" x14ac:dyDescent="0.25">
      <c r="B13" s="35">
        <f>+Hoja1!B11</f>
        <v>7</v>
      </c>
      <c r="C13" s="43" t="str">
        <f>+CONCATENATE(Hoja1!I11," ",Hoja1!J11,"  ",Hoja1!K11)</f>
        <v>JENIFFER ELIANNE HUYHUA  ARTEAGA</v>
      </c>
      <c r="D13" s="36" t="str">
        <f>+Hoja1!L11</f>
        <v>EBR Inicial</v>
      </c>
      <c r="E13" s="35" t="str">
        <f>+Hoja1!V11</f>
        <v>4 años</v>
      </c>
      <c r="F13" s="58" t="str">
        <f>+Hoja1!X11</f>
        <v>Elaborando medida de peso</v>
      </c>
      <c r="G13" s="36">
        <f>+Hoja1!E11</f>
        <v>423</v>
      </c>
      <c r="H13" s="36" t="str">
        <f>+Hoja1!H11</f>
        <v>CANARIA / 
RACCAYA</v>
      </c>
      <c r="I13" s="38">
        <f>+Hoja1!P11</f>
        <v>43432</v>
      </c>
      <c r="J13" s="35" t="str">
        <f>+Hoja1!S11</f>
        <v>8:00 a.m.</v>
      </c>
      <c r="K13" s="65" t="str">
        <f>+Hoja1!H11</f>
        <v>CANARIA / 
RACCAYA</v>
      </c>
      <c r="L13" s="38">
        <f>+Hoja1!Q11</f>
        <v>43432</v>
      </c>
      <c r="M13" s="35" t="str">
        <f>+Hoja1!T11</f>
        <v>10:00 a.m.</v>
      </c>
      <c r="N13" s="65" t="str">
        <f>+Hoja1!H11</f>
        <v>CANARIA / 
RACCAYA</v>
      </c>
      <c r="O13" s="38">
        <f>+Hoja1!R11</f>
        <v>43432</v>
      </c>
      <c r="P13" s="35" t="str">
        <f>+Hoja1!U11</f>
        <v>10:00 a.m.</v>
      </c>
      <c r="Q13" s="66">
        <v>992743031</v>
      </c>
    </row>
    <row r="14" spans="2:17" x14ac:dyDescent="0.25">
      <c r="B14"/>
      <c r="C14"/>
      <c r="D14"/>
      <c r="G14"/>
      <c r="H14"/>
    </row>
    <row r="15" spans="2:17" x14ac:dyDescent="0.25">
      <c r="B15"/>
      <c r="C15"/>
      <c r="D15"/>
      <c r="G15"/>
      <c r="H15"/>
    </row>
    <row r="16" spans="2:17" ht="30" x14ac:dyDescent="0.25">
      <c r="B16" s="35">
        <f>+Hoja1!B14</f>
        <v>8</v>
      </c>
      <c r="C16" s="43" t="str">
        <f>+CONCATENATE(Hoja1!I14," ",Hoja1!J14,"  ",Hoja1!K14)</f>
        <v>ELY EDGARDO CRISOSTOMO  FLORES</v>
      </c>
      <c r="D16" s="36" t="str">
        <f>+Hoja1!L14</f>
        <v>EBR Secundaria Ciencia y Tecnología</v>
      </c>
      <c r="E16" s="35">
        <f>+Hoja1!V14</f>
        <v>0</v>
      </c>
      <c r="F16" s="36"/>
      <c r="G16" s="36" t="str">
        <f>+Hoja1!E14</f>
        <v>RICARDO PALMA</v>
      </c>
      <c r="H16" s="36" t="str">
        <f>+Hoja1!H14</f>
        <v>CAYARA / CAYARA</v>
      </c>
      <c r="I16" s="38">
        <f>+Hoja1!P14</f>
        <v>0</v>
      </c>
      <c r="J16" s="35">
        <f>+Hoja1!S14</f>
        <v>0</v>
      </c>
      <c r="K16" s="65" t="str">
        <f>+Hoja1!H14</f>
        <v>CAYARA / CAYARA</v>
      </c>
      <c r="L16" s="38">
        <f>+Hoja1!Q14</f>
        <v>0</v>
      </c>
      <c r="M16" s="35">
        <f>+Hoja1!T14</f>
        <v>0</v>
      </c>
      <c r="N16" s="65" t="str">
        <f>+Hoja1!H14</f>
        <v>CAYARA / CAYARA</v>
      </c>
      <c r="O16" s="38">
        <f>+Hoja1!R14</f>
        <v>0</v>
      </c>
      <c r="P16" s="35">
        <f>+Hoja1!U14</f>
        <v>0</v>
      </c>
      <c r="Q16" s="68">
        <v>931990194</v>
      </c>
    </row>
    <row r="17" spans="2:17" ht="30" x14ac:dyDescent="0.25">
      <c r="B17" s="35">
        <f>+Hoja1!B15</f>
        <v>9</v>
      </c>
      <c r="C17" s="43" t="str">
        <f>+CONCATENATE(Hoja1!I15," ",Hoja1!J15,"  ",Hoja1!K15)</f>
        <v>ELVIN CESAR MENDOZA  PARIONA</v>
      </c>
      <c r="D17" s="36" t="str">
        <f>+Hoja1!L15</f>
        <v>EBR Secundaria Ciencias Sociales</v>
      </c>
      <c r="E17" s="35" t="str">
        <f>+Hoja1!V15</f>
        <v>4°</v>
      </c>
      <c r="F17" s="36"/>
      <c r="G17" s="36" t="str">
        <f>+Hoja1!E15</f>
        <v>CRISTÓBAL YANQUI</v>
      </c>
      <c r="H17" s="36" t="str">
        <f>+Hoja1!H15</f>
        <v>ALCAMENCA / 
CARAMPA</v>
      </c>
      <c r="I17" s="38">
        <f>+Hoja1!P15</f>
        <v>43433</v>
      </c>
      <c r="J17" s="35" t="str">
        <f>+Hoja1!S15</f>
        <v>12:05 m</v>
      </c>
      <c r="K17" s="65" t="str">
        <f>+Hoja1!H15</f>
        <v>ALCAMENCA / 
CARAMPA</v>
      </c>
      <c r="L17" s="38">
        <f>+Hoja1!Q15</f>
        <v>43433</v>
      </c>
      <c r="M17" s="35" t="str">
        <f>+Hoja1!T15</f>
        <v>2:00 p.m.</v>
      </c>
      <c r="N17" s="65" t="str">
        <f>+Hoja1!H15</f>
        <v>ALCAMENCA / 
CARAMPA</v>
      </c>
      <c r="O17" s="38">
        <f>+Hoja1!R15</f>
        <v>43433</v>
      </c>
      <c r="P17" s="35" t="str">
        <f>+Hoja1!U15</f>
        <v>2:00 p.m.</v>
      </c>
      <c r="Q17" s="68">
        <v>998025031</v>
      </c>
    </row>
    <row r="18" spans="2:17" ht="30" x14ac:dyDescent="0.25">
      <c r="B18" s="35">
        <f>+Hoja1!B16</f>
        <v>10</v>
      </c>
      <c r="C18" s="43" t="str">
        <f>+CONCATENATE(Hoja1!I16," ",Hoja1!J16,"  ",Hoja1!K16)</f>
        <v>ZOILA HUARCA  CHUMBILE</v>
      </c>
      <c r="D18" s="36" t="str">
        <f>+Hoja1!L16</f>
        <v>EBR Secundaria Comunicación</v>
      </c>
      <c r="E18" s="35" t="str">
        <f>+Hoja1!V16</f>
        <v>1°</v>
      </c>
      <c r="F18" s="36"/>
      <c r="G18" s="36" t="str">
        <f>+Hoja1!E16</f>
        <v>CRISTÓBAL YANQUI</v>
      </c>
      <c r="H18" s="36" t="str">
        <f>+Hoja1!H16</f>
        <v>ALCAMENCA / 
CARAMPA</v>
      </c>
      <c r="I18" s="38">
        <f>+Hoja1!P16</f>
        <v>43433</v>
      </c>
      <c r="J18" s="35" t="str">
        <f>+Hoja1!S16</f>
        <v>07:50 a.m.</v>
      </c>
      <c r="K18" s="65" t="str">
        <f>+Hoja1!H16</f>
        <v>ALCAMENCA / 
CARAMPA</v>
      </c>
      <c r="L18" s="38">
        <f>+Hoja1!Q16</f>
        <v>43433</v>
      </c>
      <c r="M18" s="35" t="str">
        <f>+Hoja1!T16</f>
        <v>2:00 p.m.</v>
      </c>
      <c r="N18" s="65" t="str">
        <f>+Hoja1!H16</f>
        <v>ALCAMENCA / 
CARAMPA</v>
      </c>
      <c r="O18" s="38">
        <f>+Hoja1!R16</f>
        <v>43433</v>
      </c>
      <c r="P18" s="35" t="str">
        <f>+Hoja1!U16</f>
        <v>2:00 p.m.</v>
      </c>
      <c r="Q18" s="68">
        <v>998025031</v>
      </c>
    </row>
    <row r="19" spans="2:17" ht="30" x14ac:dyDescent="0.25">
      <c r="B19" s="35">
        <f>+Hoja1!B17</f>
        <v>11</v>
      </c>
      <c r="C19" s="43" t="str">
        <f>+CONCATENATE(Hoja1!I17," ",Hoja1!J17,"  ",Hoja1!K17)</f>
        <v>HELICH SAUL SIVIRICHI  GUILLEN</v>
      </c>
      <c r="D19" s="36" t="str">
        <f>+Hoja1!L17</f>
        <v>EBR Secundaria Comunicación</v>
      </c>
      <c r="E19" s="35" t="str">
        <f>+Hoja1!V17</f>
        <v>2°</v>
      </c>
      <c r="F19" s="36"/>
      <c r="G19" s="36" t="str">
        <f>+Hoja1!E17</f>
        <v>CRISTÓBAL YANQUI</v>
      </c>
      <c r="H19" s="36" t="str">
        <f>+Hoja1!H17</f>
        <v>ALCAMENCA / 
CARAMPA</v>
      </c>
      <c r="I19" s="38">
        <f>+Hoja1!P17</f>
        <v>43433</v>
      </c>
      <c r="J19" s="35" t="str">
        <f>+Hoja1!S17</f>
        <v>9:20 a.m.</v>
      </c>
      <c r="K19" s="65" t="str">
        <f>+Hoja1!H17</f>
        <v>ALCAMENCA / 
CARAMPA</v>
      </c>
      <c r="L19" s="38">
        <f>+Hoja1!Q17</f>
        <v>43433</v>
      </c>
      <c r="M19" s="35" t="str">
        <f>+Hoja1!T17</f>
        <v>2:00 p.m.</v>
      </c>
      <c r="N19" s="65" t="str">
        <f>+Hoja1!H17</f>
        <v>ALCAMENCA / 
CARAMPA</v>
      </c>
      <c r="O19" s="38">
        <f>+Hoja1!R17</f>
        <v>43433</v>
      </c>
      <c r="P19" s="35" t="str">
        <f>+Hoja1!U17</f>
        <v>2:00 p.m.</v>
      </c>
      <c r="Q19" s="68">
        <v>998025031</v>
      </c>
    </row>
    <row r="20" spans="2:17" ht="30" x14ac:dyDescent="0.25">
      <c r="B20" s="35">
        <f>+Hoja1!B18</f>
        <v>12</v>
      </c>
      <c r="C20" s="43" t="str">
        <f>+CONCATENATE(Hoja1!I18," ",Hoja1!J18,"  ",Hoja1!K18)</f>
        <v>ELY PALOMINO  AGUERO</v>
      </c>
      <c r="D20" s="36" t="str">
        <f>+Hoja1!L18</f>
        <v>EBR Secundaria Comunicación</v>
      </c>
      <c r="E20" s="35" t="str">
        <f>+Hoja1!V18</f>
        <v>2°</v>
      </c>
      <c r="F20" s="36"/>
      <c r="G20" s="36" t="str">
        <f>+Hoja1!E18</f>
        <v>CRISTÓBAL YANQUI</v>
      </c>
      <c r="H20" s="36" t="str">
        <f>+Hoja1!H18</f>
        <v>ALCAMENCA / 
CARAMPA</v>
      </c>
      <c r="I20" s="38">
        <f>+Hoja1!P18</f>
        <v>43434</v>
      </c>
      <c r="J20" s="35" t="str">
        <f>+Hoja1!S18</f>
        <v>9:20 a.m.</v>
      </c>
      <c r="K20" s="65" t="str">
        <f>+Hoja1!H18</f>
        <v>ALCAMENCA / 
CARAMPA</v>
      </c>
      <c r="L20" s="38">
        <f>+Hoja1!Q18</f>
        <v>43434</v>
      </c>
      <c r="M20" s="35" t="str">
        <f>+Hoja1!T18</f>
        <v>2:00 p.m.</v>
      </c>
      <c r="N20" s="65" t="str">
        <f>+Hoja1!H18</f>
        <v>ALCAMENCA / 
CARAMPA</v>
      </c>
      <c r="O20" s="38">
        <f>+Hoja1!R18</f>
        <v>43434</v>
      </c>
      <c r="P20" s="35" t="str">
        <f>+Hoja1!U18</f>
        <v>2:00 p.m.</v>
      </c>
      <c r="Q20" s="68">
        <v>998025031</v>
      </c>
    </row>
    <row r="21" spans="2:17" ht="30" x14ac:dyDescent="0.25">
      <c r="B21" s="35">
        <f>+Hoja1!B19</f>
        <v>13</v>
      </c>
      <c r="C21" s="43" t="str">
        <f>+CONCATENATE(Hoja1!I19," ",Hoja1!J19,"  ",Hoja1!K19)</f>
        <v>JORGE RUBEN HUAMANI  VELASQUEZ</v>
      </c>
      <c r="D21" s="36" t="str">
        <f>+Hoja1!L19</f>
        <v>EBR Secundaria Comunicación</v>
      </c>
      <c r="E21" s="35" t="str">
        <f>+Hoja1!V19</f>
        <v>4°</v>
      </c>
      <c r="F21" s="36"/>
      <c r="G21" s="36" t="str">
        <f>+Hoja1!E19</f>
        <v>CRISTÓBAL YANQUI</v>
      </c>
      <c r="H21" s="36" t="str">
        <f>+Hoja1!H19</f>
        <v>ALCAMENCA / 
CARAMPA</v>
      </c>
      <c r="I21" s="38">
        <f>+Hoja1!P19</f>
        <v>43434</v>
      </c>
      <c r="J21" s="35" t="str">
        <f>+Hoja1!S19</f>
        <v>11:20 a.m.</v>
      </c>
      <c r="K21" s="65" t="str">
        <f>+Hoja1!H19</f>
        <v>ALCAMENCA / 
CARAMPA</v>
      </c>
      <c r="L21" s="38">
        <f>+Hoja1!Q19</f>
        <v>43434</v>
      </c>
      <c r="M21" s="35" t="str">
        <f>+Hoja1!T19</f>
        <v>2:00 p.m.</v>
      </c>
      <c r="N21" s="65" t="str">
        <f>+Hoja1!H19</f>
        <v>ALCAMENCA / 
CARAMPA</v>
      </c>
      <c r="O21" s="38">
        <f>+Hoja1!R19</f>
        <v>43434</v>
      </c>
      <c r="P21" s="35" t="str">
        <f>+Hoja1!U19</f>
        <v>2:00 p.m.</v>
      </c>
      <c r="Q21" s="68">
        <v>998025031</v>
      </c>
    </row>
    <row r="22" spans="2:17" ht="30" x14ac:dyDescent="0.25">
      <c r="B22" s="35">
        <f>+Hoja1!B20</f>
        <v>14</v>
      </c>
      <c r="C22" s="43" t="str">
        <f>+CONCATENATE(Hoja1!I20," ",Hoja1!J20,"  ",Hoja1!K20)</f>
        <v>BILL ROGELIO MARQUEZ  SANCHEZ</v>
      </c>
      <c r="D22" s="36" t="str">
        <f>+Hoja1!L20</f>
        <v>EBR Secundaria Matemática</v>
      </c>
      <c r="E22" s="35" t="str">
        <f>+Hoja1!V20</f>
        <v>1°</v>
      </c>
      <c r="F22" s="36"/>
      <c r="G22" s="36" t="str">
        <f>+Hoja1!E20</f>
        <v>CRISTÓBAL YANQUI</v>
      </c>
      <c r="H22" s="36" t="str">
        <f>+Hoja1!H20</f>
        <v>ALCAMENCA / 
CARAMPA</v>
      </c>
      <c r="I22" s="38">
        <f>+Hoja1!P20</f>
        <v>43434</v>
      </c>
      <c r="J22" s="35" t="str">
        <f>+Hoja1!S20</f>
        <v>7:50 a.m.</v>
      </c>
      <c r="K22" s="65" t="str">
        <f>+Hoja1!H20</f>
        <v>ALCAMENCA / 
CARAMPA</v>
      </c>
      <c r="L22" s="38">
        <f>+Hoja1!Q20</f>
        <v>43434</v>
      </c>
      <c r="M22" s="35" t="str">
        <f>+Hoja1!T20</f>
        <v>2:00 p.m.</v>
      </c>
      <c r="N22" s="65" t="str">
        <f>+Hoja1!H20</f>
        <v>ALCAMENCA / 
CARAMPA</v>
      </c>
      <c r="O22" s="38">
        <f>+Hoja1!R20</f>
        <v>43434</v>
      </c>
      <c r="P22" s="35" t="str">
        <f>+Hoja1!U20</f>
        <v>2:00 p.m.</v>
      </c>
      <c r="Q22" s="68">
        <v>998025031</v>
      </c>
    </row>
    <row r="23" spans="2:17" ht="30" x14ac:dyDescent="0.25">
      <c r="B23" s="35">
        <f>+Hoja1!B21</f>
        <v>15</v>
      </c>
      <c r="C23" s="43" t="str">
        <f>+CONCATENATE(Hoja1!I21," ",Hoja1!J21,"  ",Hoja1!K21)</f>
        <v>RENE PERALTA  YUPANQUI</v>
      </c>
      <c r="D23" s="36" t="str">
        <f>+Hoja1!L21</f>
        <v>EBR Secundaria Comunicación</v>
      </c>
      <c r="E23" s="35" t="str">
        <f>+Hoja1!V21</f>
        <v>2°</v>
      </c>
      <c r="F23" s="36"/>
      <c r="G23" s="36" t="str">
        <f>+Hoja1!E21</f>
        <v>SAN JUAN BOSCO</v>
      </c>
      <c r="H23" s="36" t="str">
        <f>+Hoja1!H21</f>
        <v>ASQUIPATA / 
MORCOLLA CHICO</v>
      </c>
      <c r="I23" s="38">
        <f>+Hoja1!P21</f>
        <v>43431</v>
      </c>
      <c r="J23" s="35" t="str">
        <f>+Hoja1!S21</f>
        <v>8:00 a.m.</v>
      </c>
      <c r="K23" s="65" t="str">
        <f>+Hoja1!H21</f>
        <v>ASQUIPATA / 
MORCOLLA CHICO</v>
      </c>
      <c r="L23" s="38">
        <f>+Hoja1!Q21</f>
        <v>43431</v>
      </c>
      <c r="M23" s="35" t="str">
        <f>+Hoja1!T21</f>
        <v>2:00 p.m.</v>
      </c>
      <c r="N23" s="65" t="str">
        <f>+Hoja1!H21</f>
        <v>ASQUIPATA / 
MORCOLLA CHICO</v>
      </c>
      <c r="O23" s="38">
        <f>+Hoja1!R21</f>
        <v>43431</v>
      </c>
      <c r="P23" s="35" t="str">
        <f>+Hoja1!U21</f>
        <v>2:00 p.m.</v>
      </c>
      <c r="Q23" s="68">
        <v>966627159</v>
      </c>
    </row>
    <row r="24" spans="2:17" ht="45" x14ac:dyDescent="0.25">
      <c r="B24" s="35">
        <f>+Hoja1!B22</f>
        <v>16</v>
      </c>
      <c r="C24" s="43" t="str">
        <f>+CONCATENATE(Hoja1!I22," ",Hoja1!J22,"  ",Hoja1!K22)</f>
        <v>YENNY GIANNINA MONTOYA  RAMIREZ</v>
      </c>
      <c r="D24" s="36" t="str">
        <f>+Hoja1!L22</f>
        <v>EBR Secundaria Educación para el Trabajo</v>
      </c>
      <c r="E24" s="35">
        <f>+Hoja1!V22</f>
        <v>0</v>
      </c>
      <c r="F24" s="36"/>
      <c r="G24" s="36" t="str">
        <f>+Hoja1!E22</f>
        <v>SAN JUAN BOSCO</v>
      </c>
      <c r="H24" s="36" t="str">
        <f>+Hoja1!H22</f>
        <v>ASQUIPATA / 
MORCOLLA CHICO</v>
      </c>
      <c r="I24" s="38">
        <f>+Hoja1!P22</f>
        <v>43431</v>
      </c>
      <c r="J24" s="35" t="str">
        <f>+Hoja1!S22</f>
        <v>10:00 a.m.</v>
      </c>
      <c r="K24" s="65" t="str">
        <f>+Hoja1!H22</f>
        <v>ASQUIPATA / 
MORCOLLA CHICO</v>
      </c>
      <c r="L24" s="38">
        <f>+Hoja1!Q22</f>
        <v>43431</v>
      </c>
      <c r="M24" s="35" t="str">
        <f>+Hoja1!T22</f>
        <v>3:00 p.m.</v>
      </c>
      <c r="N24" s="65" t="str">
        <f>+Hoja1!H22</f>
        <v>ASQUIPATA / 
MORCOLLA CHICO</v>
      </c>
      <c r="O24" s="38">
        <f>+Hoja1!R22</f>
        <v>43431</v>
      </c>
      <c r="P24" s="35" t="str">
        <f>+Hoja1!U22</f>
        <v>3:00 p.m.</v>
      </c>
      <c r="Q24" s="68">
        <v>966627159</v>
      </c>
    </row>
    <row r="25" spans="2:17" ht="45" x14ac:dyDescent="0.25">
      <c r="B25" s="35">
        <f>+Hoja1!B23</f>
        <v>17</v>
      </c>
      <c r="C25" s="43" t="str">
        <f>+CONCATENATE(Hoja1!I23," ",Hoja1!J23,"  ",Hoja1!K23)</f>
        <v>GLORIA LEDESMA  GARRIAZO</v>
      </c>
      <c r="D25" s="36" t="str">
        <f>+Hoja1!L23</f>
        <v>EBR Secundaria Educación para el Trabajo</v>
      </c>
      <c r="E25" s="35">
        <f>+Hoja1!V23</f>
        <v>0</v>
      </c>
      <c r="F25" s="36"/>
      <c r="G25" s="36" t="str">
        <f>+Hoja1!E23</f>
        <v>SAN JUAN BOSCO</v>
      </c>
      <c r="H25" s="36" t="str">
        <f>+Hoja1!H23</f>
        <v>ASQUIPATA / 
MORCOLLA CHICO</v>
      </c>
      <c r="I25" s="38">
        <f>+Hoja1!P23</f>
        <v>43432</v>
      </c>
      <c r="J25" s="35" t="str">
        <f>+Hoja1!S23</f>
        <v>8:00 a.m.</v>
      </c>
      <c r="K25" s="65" t="str">
        <f>+Hoja1!H23</f>
        <v>ASQUIPATA / 
MORCOLLA CHICO</v>
      </c>
      <c r="L25" s="38">
        <f>+Hoja1!Q23</f>
        <v>43432</v>
      </c>
      <c r="M25" s="35" t="str">
        <f>+Hoja1!T23</f>
        <v>11:00 a.m.</v>
      </c>
      <c r="N25" s="65" t="str">
        <f>+Hoja1!H23</f>
        <v>ASQUIPATA / 
MORCOLLA CHICO</v>
      </c>
      <c r="O25" s="38">
        <f>+Hoja1!R23</f>
        <v>43432</v>
      </c>
      <c r="P25" s="35" t="str">
        <f>+Hoja1!U23</f>
        <v>11:00 a.m.</v>
      </c>
      <c r="Q25" s="68">
        <v>966627159</v>
      </c>
    </row>
    <row r="26" spans="2:17" ht="31.5" x14ac:dyDescent="0.25">
      <c r="B26" s="35">
        <f>+Hoja1!B24</f>
        <v>18</v>
      </c>
      <c r="C26" s="43" t="str">
        <f>+CONCATENATE(Hoja1!I24," ",Hoja1!J24,"  ",Hoja1!K24)</f>
        <v>ELVIN CESAR MENDOZA  PARIONA</v>
      </c>
      <c r="D26" s="36" t="str">
        <f>+Hoja1!L24</f>
        <v>EBR Secundaria Ciencias Sociales</v>
      </c>
      <c r="E26" s="35" t="str">
        <f>+Hoja1!V24</f>
        <v>3°</v>
      </c>
      <c r="F26" s="36"/>
      <c r="G26" s="36" t="str">
        <f>+Hoja1!E24</f>
        <v>SAN LUCAS</v>
      </c>
      <c r="H26" s="36" t="str">
        <f>+Hoja1!H24</f>
        <v>HUAMBO / 
ALCAMENCA</v>
      </c>
      <c r="I26" s="38">
        <f>+Hoja1!P24</f>
        <v>43440</v>
      </c>
      <c r="J26" s="35" t="str">
        <f>+Hoja1!S24</f>
        <v>9:30 a.m.</v>
      </c>
      <c r="K26" s="65" t="str">
        <f>+Hoja1!H24</f>
        <v>HUAMBO / 
ALCAMENCA</v>
      </c>
      <c r="L26" s="38">
        <f>+Hoja1!Q24</f>
        <v>43440</v>
      </c>
      <c r="M26" s="35" t="str">
        <f>+Hoja1!T24</f>
        <v>3:00 p.m.</v>
      </c>
      <c r="N26" s="65" t="str">
        <f>+Hoja1!H24</f>
        <v>HUAMBO / 
ALCAMENCA</v>
      </c>
      <c r="O26" s="38">
        <f>+Hoja1!R24</f>
        <v>43440</v>
      </c>
      <c r="P26" s="35" t="str">
        <f>+Hoja1!U24</f>
        <v>3:00 p.m.</v>
      </c>
      <c r="Q26" s="69" t="s">
        <v>327</v>
      </c>
    </row>
    <row r="27" spans="2:17" ht="31.5" x14ac:dyDescent="0.25">
      <c r="B27" s="35">
        <f>+Hoja1!B25</f>
        <v>19</v>
      </c>
      <c r="C27" s="43" t="str">
        <f>+CONCATENATE(Hoja1!I25," ",Hoja1!J25,"  ",Hoja1!K25)</f>
        <v>WINCESLAO QUISPE  PUMALLIHUA</v>
      </c>
      <c r="D27" s="36" t="str">
        <f>+Hoja1!L25</f>
        <v>EBR Secundaria Ciencias Sociales</v>
      </c>
      <c r="E27" s="35" t="str">
        <f>+Hoja1!V25</f>
        <v>5°</v>
      </c>
      <c r="F27" s="36"/>
      <c r="G27" s="36" t="str">
        <f>+Hoja1!E25</f>
        <v>SAN LUCAS</v>
      </c>
      <c r="H27" s="36" t="str">
        <f>+Hoja1!H25</f>
        <v>HUAMBO / 
ALCAMENCA</v>
      </c>
      <c r="I27" s="38">
        <f>+Hoja1!P25</f>
        <v>43440</v>
      </c>
      <c r="J27" s="35" t="str">
        <f>+Hoja1!S25</f>
        <v>11:20 a.m</v>
      </c>
      <c r="K27" s="65" t="str">
        <f>+Hoja1!H25</f>
        <v>HUAMBO / 
ALCAMENCA</v>
      </c>
      <c r="L27" s="38">
        <f>+Hoja1!Q25</f>
        <v>43440</v>
      </c>
      <c r="M27" s="35" t="str">
        <f>+Hoja1!T25</f>
        <v>3:30 p.m.</v>
      </c>
      <c r="N27" s="65" t="str">
        <f>+Hoja1!H25</f>
        <v>HUAMBO / 
ALCAMENCA</v>
      </c>
      <c r="O27" s="38">
        <f>+Hoja1!R25</f>
        <v>43440</v>
      </c>
      <c r="P27" s="35" t="str">
        <f>+Hoja1!U25</f>
        <v>3:30 p.m.</v>
      </c>
      <c r="Q27" s="69" t="s">
        <v>327</v>
      </c>
    </row>
    <row r="28" spans="2:17" ht="31.5" x14ac:dyDescent="0.25">
      <c r="B28" s="35">
        <f>+Hoja1!B26</f>
        <v>20</v>
      </c>
      <c r="C28" s="43" t="str">
        <f>+CONCATENATE(Hoja1!I26," ",Hoja1!J26,"  ",Hoja1!K26)</f>
        <v>ELY PALOMINO  AGUERO</v>
      </c>
      <c r="D28" s="36" t="str">
        <f>+Hoja1!L26</f>
        <v>EBR Secundaria Comunicación</v>
      </c>
      <c r="E28" s="35" t="str">
        <f>+Hoja1!V26</f>
        <v>4°</v>
      </c>
      <c r="F28" s="36"/>
      <c r="G28" s="36" t="str">
        <f>+Hoja1!E26</f>
        <v>SAN LUCAS</v>
      </c>
      <c r="H28" s="36" t="str">
        <f>+Hoja1!H26</f>
        <v>HUAMBO / 
ALCAMENCA</v>
      </c>
      <c r="I28" s="38">
        <f>+Hoja1!P26</f>
        <v>43441</v>
      </c>
      <c r="J28" s="35" t="str">
        <f>+Hoja1!S26</f>
        <v>9:30 a.m.</v>
      </c>
      <c r="K28" s="65" t="str">
        <f>+Hoja1!H26</f>
        <v>HUAMBO / 
ALCAMENCA</v>
      </c>
      <c r="L28" s="38">
        <f>+Hoja1!Q26</f>
        <v>43441</v>
      </c>
      <c r="M28" s="35" t="str">
        <f>+Hoja1!T26</f>
        <v>4:00 p.m.</v>
      </c>
      <c r="N28" s="65" t="str">
        <f>+Hoja1!H26</f>
        <v>HUAMBO / 
ALCAMENCA</v>
      </c>
      <c r="O28" s="38">
        <f>+Hoja1!R26</f>
        <v>43441</v>
      </c>
      <c r="P28" s="35" t="str">
        <f>+Hoja1!U26</f>
        <v>4:00 p.m.</v>
      </c>
      <c r="Q28" s="69" t="s">
        <v>327</v>
      </c>
    </row>
    <row r="29" spans="2:17" ht="31.5" x14ac:dyDescent="0.25">
      <c r="B29" s="35">
        <f>+Hoja1!B27</f>
        <v>21</v>
      </c>
      <c r="C29" s="43" t="str">
        <f>+CONCATENATE(Hoja1!I27," ",Hoja1!J27,"  ",Hoja1!K27)</f>
        <v>NICOLAS SUAREZ  CUYA</v>
      </c>
      <c r="D29" s="36" t="str">
        <f>+Hoja1!L27</f>
        <v>EBR Secundaria Comunicación</v>
      </c>
      <c r="E29" s="35" t="str">
        <f>+Hoja1!V27</f>
        <v>2°</v>
      </c>
      <c r="F29" s="36"/>
      <c r="G29" s="36" t="str">
        <f>+Hoja1!E27</f>
        <v>SAN LUCAS</v>
      </c>
      <c r="H29" s="36" t="str">
        <f>+Hoja1!H27</f>
        <v>HUAMBO / 
ALCAMENCA</v>
      </c>
      <c r="I29" s="38">
        <f>+Hoja1!P27</f>
        <v>43441</v>
      </c>
      <c r="J29" s="35" t="str">
        <f>+Hoja1!S27</f>
        <v>11:20 a.m</v>
      </c>
      <c r="K29" s="65" t="str">
        <f>+Hoja1!H27</f>
        <v>HUAMBO / 
ALCAMENCA</v>
      </c>
      <c r="L29" s="38">
        <f>+Hoja1!Q27</f>
        <v>43441</v>
      </c>
      <c r="M29" s="35" t="str">
        <f>+Hoja1!T27</f>
        <v>4:30 p.m.</v>
      </c>
      <c r="N29" s="65" t="str">
        <f>+Hoja1!H27</f>
        <v>HUAMBO / 
ALCAMENCA</v>
      </c>
      <c r="O29" s="38">
        <f>+Hoja1!R27</f>
        <v>43441</v>
      </c>
      <c r="P29" s="35" t="str">
        <f>+Hoja1!U27</f>
        <v>4:30 p.m.</v>
      </c>
      <c r="Q29" s="69" t="s">
        <v>327</v>
      </c>
    </row>
    <row r="30" spans="2:17" ht="30" x14ac:dyDescent="0.25">
      <c r="B30" s="35">
        <f>+Hoja1!B28</f>
        <v>22</v>
      </c>
      <c r="C30" s="43" t="str">
        <f>+CONCATENATE(Hoja1!I28," ",Hoja1!J28,"  ",Hoja1!K28)</f>
        <v>EUGENIA ALARCON  HERRERA</v>
      </c>
      <c r="D30" s="36" t="str">
        <f>+Hoja1!L28</f>
        <v>EBR Secundaria Comunicación</v>
      </c>
      <c r="E30" s="35" t="str">
        <f>+Hoja1!V28</f>
        <v>5°</v>
      </c>
      <c r="F30" s="36"/>
      <c r="G30" s="36" t="str">
        <f>+Hoja1!E28</f>
        <v>QAPAQ AMAWTA</v>
      </c>
      <c r="H30" s="36" t="str">
        <f>+Hoja1!H28</f>
        <v>SARHUA / 
TOMANGA</v>
      </c>
      <c r="I30" s="38">
        <f>+Hoja1!P28</f>
        <v>43437</v>
      </c>
      <c r="J30" s="35" t="str">
        <f>+Hoja1!S28</f>
        <v>8:00 a.m.</v>
      </c>
      <c r="K30" s="65" t="str">
        <f>+Hoja1!H28</f>
        <v>SARHUA / 
TOMANGA</v>
      </c>
      <c r="L30" s="38">
        <f>+Hoja1!Q28</f>
        <v>43437</v>
      </c>
      <c r="M30" s="35" t="str">
        <f>+Hoja1!T28</f>
        <v>3:30 p.m.</v>
      </c>
      <c r="N30" s="65" t="str">
        <f>+Hoja1!H28</f>
        <v>SARHUA / 
TOMANGA</v>
      </c>
      <c r="O30" s="38">
        <f>+Hoja1!R28</f>
        <v>43437</v>
      </c>
      <c r="P30" s="35" t="str">
        <f>+Hoja1!U28</f>
        <v>3:30 p.m.</v>
      </c>
      <c r="Q30" s="68">
        <v>975375235</v>
      </c>
    </row>
    <row r="31" spans="2:17" ht="45" x14ac:dyDescent="0.25">
      <c r="B31" s="35">
        <f>+Hoja1!B29</f>
        <v>23</v>
      </c>
      <c r="C31" s="43" t="str">
        <f>+CONCATENATE(Hoja1!I29," ",Hoja1!J29,"  ",Hoja1!K29)</f>
        <v>JORGE RUBEN HUAMANI  VELASQUEZ</v>
      </c>
      <c r="D31" s="36" t="str">
        <f>+Hoja1!L29</f>
        <v>EBR Secundaria Comunicación</v>
      </c>
      <c r="E31" s="35" t="str">
        <f>+Hoja1!V29</f>
        <v>2°</v>
      </c>
      <c r="F31" s="36"/>
      <c r="G31" s="36" t="str">
        <f>+Hoja1!E29</f>
        <v>38457 PEDRO JERÓNIMO QUISPE MUCHA</v>
      </c>
      <c r="H31" s="36" t="str">
        <f>+Hoja1!H29</f>
        <v>ALCAMENCA / 
ALCAMENCA</v>
      </c>
      <c r="I31" s="38">
        <f>+Hoja1!P29</f>
        <v>43430</v>
      </c>
      <c r="J31" s="35" t="str">
        <f>+Hoja1!S29</f>
        <v>8:00 a.m.</v>
      </c>
      <c r="K31" s="65" t="str">
        <f>+Hoja1!H29</f>
        <v>ALCAMENCA / 
ALCAMENCA</v>
      </c>
      <c r="L31" s="38">
        <f>+Hoja1!Q29</f>
        <v>43430</v>
      </c>
      <c r="M31" s="35" t="str">
        <f>+Hoja1!T29</f>
        <v>3:00 p.m.</v>
      </c>
      <c r="N31" s="65" t="str">
        <f>+Hoja1!H29</f>
        <v>ALCAMENCA / 
ALCAMENCA</v>
      </c>
      <c r="O31" s="38">
        <f>+Hoja1!R29</f>
        <v>43430</v>
      </c>
      <c r="P31" s="35" t="str">
        <f>+Hoja1!U29</f>
        <v>3:00 p.m.</v>
      </c>
      <c r="Q31" s="68">
        <v>990242482</v>
      </c>
    </row>
    <row r="32" spans="2:17" ht="45" x14ac:dyDescent="0.25">
      <c r="B32" s="35">
        <f>+Hoja1!B30</f>
        <v>24</v>
      </c>
      <c r="C32" s="43" t="str">
        <f>+CONCATENATE(Hoja1!I30," ",Hoja1!J30,"  ",Hoja1!K30)</f>
        <v>NICOLAS SUAREZ  CUYA</v>
      </c>
      <c r="D32" s="36" t="str">
        <f>+Hoja1!L30</f>
        <v>EBR Secundaria Comunicación</v>
      </c>
      <c r="E32" s="35" t="str">
        <f>+Hoja1!V30</f>
        <v>4°</v>
      </c>
      <c r="F32" s="36"/>
      <c r="G32" s="36" t="str">
        <f>+Hoja1!E30</f>
        <v>38458 PEDRO JERÓNIMO QUISPE MUCHA</v>
      </c>
      <c r="H32" s="36" t="str">
        <f>+Hoja1!H30</f>
        <v>ALCAMENCA / 
ALCAMENCA</v>
      </c>
      <c r="I32" s="38">
        <f>+Hoja1!P30</f>
        <v>43431</v>
      </c>
      <c r="J32" s="35" t="str">
        <f>+Hoja1!S30</f>
        <v>8:00 a.m.</v>
      </c>
      <c r="K32" s="65" t="str">
        <f>+Hoja1!H30</f>
        <v>ALCAMENCA / 
ALCAMENCA</v>
      </c>
      <c r="L32" s="38">
        <f>+Hoja1!Q30</f>
        <v>43431</v>
      </c>
      <c r="M32" s="35" t="str">
        <f>+Hoja1!T30</f>
        <v>3:00 p.m.</v>
      </c>
      <c r="N32" s="65" t="str">
        <f>+Hoja1!H30</f>
        <v>ALCAMENCA / 
ALCAMENCA</v>
      </c>
      <c r="O32" s="38">
        <f>+Hoja1!R30</f>
        <v>43431</v>
      </c>
      <c r="P32" s="35" t="str">
        <f>+Hoja1!U30</f>
        <v>3:00 p.m.</v>
      </c>
      <c r="Q32" s="68">
        <v>990242482</v>
      </c>
    </row>
    <row r="33" spans="2:17" ht="45" x14ac:dyDescent="0.25">
      <c r="B33" s="35">
        <f>+Hoja1!B31</f>
        <v>25</v>
      </c>
      <c r="C33" s="43" t="str">
        <f>+CONCATENATE(Hoja1!I31," ",Hoja1!J31,"  ",Hoja1!K31)</f>
        <v>LUCIA ESTHER LOPEZ  FALCON</v>
      </c>
      <c r="D33" s="36" t="str">
        <f>+Hoja1!L31</f>
        <v>EBR Secundaria Educación para el Trabajo</v>
      </c>
      <c r="E33" s="35" t="str">
        <f>+Hoja1!V31</f>
        <v>1°</v>
      </c>
      <c r="F33" s="36"/>
      <c r="G33" s="36" t="str">
        <f>+Hoja1!E31</f>
        <v>38459 PEDRO JERÓNIMO QUISPE MUCHA</v>
      </c>
      <c r="H33" s="36" t="str">
        <f>+Hoja1!H31</f>
        <v>ALCAMENCA / 
ALCAMENCA</v>
      </c>
      <c r="I33" s="38">
        <f>+Hoja1!P31</f>
        <v>43430</v>
      </c>
      <c r="J33" s="35" t="str">
        <f>+Hoja1!S31</f>
        <v>9:30 a.m.</v>
      </c>
      <c r="K33" s="65" t="str">
        <f>+Hoja1!H31</f>
        <v>ALCAMENCA / 
ALCAMENCA</v>
      </c>
      <c r="L33" s="38">
        <f>+Hoja1!Q31</f>
        <v>43430</v>
      </c>
      <c r="M33" s="35" t="str">
        <f>+Hoja1!T31</f>
        <v>3:00 p.m.</v>
      </c>
      <c r="N33" s="65" t="str">
        <f>+Hoja1!H31</f>
        <v>ALCAMENCA / 
ALCAMENCA</v>
      </c>
      <c r="O33" s="38">
        <f>+Hoja1!R31</f>
        <v>43430</v>
      </c>
      <c r="P33" s="35" t="str">
        <f>+Hoja1!U31</f>
        <v>3:00 p.m.</v>
      </c>
      <c r="Q33" s="68">
        <v>990242482</v>
      </c>
    </row>
    <row r="34" spans="2:17" ht="45" x14ac:dyDescent="0.25">
      <c r="B34" s="35">
        <f>+Hoja1!B32</f>
        <v>26</v>
      </c>
      <c r="C34" s="43" t="str">
        <f>+CONCATENATE(Hoja1!I32," ",Hoja1!J32,"  ",Hoja1!K32)</f>
        <v>JACQUELINE ELIZABETH VASQUEZ  MEZA</v>
      </c>
      <c r="D34" s="36" t="str">
        <f>+Hoja1!L32</f>
        <v>EBR Secundaria Educación para el Trabajo</v>
      </c>
      <c r="E34" s="35" t="str">
        <f>+Hoja1!V32</f>
        <v>1°</v>
      </c>
      <c r="F34" s="36"/>
      <c r="G34" s="36" t="str">
        <f>+Hoja1!E32</f>
        <v>38460 PEDRO JERÓNIMO QUISPE MUCHA</v>
      </c>
      <c r="H34" s="36" t="str">
        <f>+Hoja1!H32</f>
        <v>ALCAMENCA / 
ALCAMENCA</v>
      </c>
      <c r="I34" s="38">
        <f>+Hoja1!P32</f>
        <v>43431</v>
      </c>
      <c r="J34" s="35" t="str">
        <f>+Hoja1!S32</f>
        <v>11:20 a.m.</v>
      </c>
      <c r="K34" s="65" t="str">
        <f>+Hoja1!H32</f>
        <v>ALCAMENCA / 
ALCAMENCA</v>
      </c>
      <c r="L34" s="38">
        <f>+Hoja1!Q32</f>
        <v>43431</v>
      </c>
      <c r="M34" s="35" t="str">
        <f>+Hoja1!T32</f>
        <v>3:00 p.m.</v>
      </c>
      <c r="N34" s="65" t="str">
        <f>+Hoja1!H32</f>
        <v>ALCAMENCA / 
ALCAMENCA</v>
      </c>
      <c r="O34" s="38">
        <f>+Hoja1!R32</f>
        <v>43431</v>
      </c>
      <c r="P34" s="35" t="str">
        <f>+Hoja1!U32</f>
        <v>3:00 p.m.</v>
      </c>
      <c r="Q34" s="68">
        <v>990242482</v>
      </c>
    </row>
    <row r="35" spans="2:17" ht="45" x14ac:dyDescent="0.25">
      <c r="B35" s="35">
        <f>+Hoja1!B33</f>
        <v>27</v>
      </c>
      <c r="C35" s="43" t="str">
        <f>+CONCATENATE(Hoja1!I33," ",Hoja1!J33,"  ",Hoja1!K33)</f>
        <v>ALEXANDER GUILLERMO ANGULO  CUSIATADO</v>
      </c>
      <c r="D35" s="36" t="str">
        <f>+Hoja1!L33</f>
        <v>EBR Secundaria Educación para el Trabajo</v>
      </c>
      <c r="E35" s="35" t="str">
        <f>+Hoja1!V33</f>
        <v>5°</v>
      </c>
      <c r="F35" s="36"/>
      <c r="G35" s="36" t="str">
        <f>+Hoja1!E33</f>
        <v>38461 PEDRO JERÓNIMO QUISPE MUCHA</v>
      </c>
      <c r="H35" s="36" t="str">
        <f>+Hoja1!H33</f>
        <v>ALCAMENCA / 
ALCAMENCA</v>
      </c>
      <c r="I35" s="38">
        <f>+Hoja1!P33</f>
        <v>43430</v>
      </c>
      <c r="J35" s="35" t="str">
        <f>+Hoja1!S33</f>
        <v>12:05 m</v>
      </c>
      <c r="K35" s="65" t="str">
        <f>+Hoja1!H33</f>
        <v>ALCAMENCA / 
ALCAMENCA</v>
      </c>
      <c r="L35" s="38">
        <f>+Hoja1!Q33</f>
        <v>43430</v>
      </c>
      <c r="M35" s="35" t="str">
        <f>+Hoja1!T33</f>
        <v>3:00 p.m.</v>
      </c>
      <c r="N35" s="65" t="str">
        <f>+Hoja1!H33</f>
        <v>ALCAMENCA / 
ALCAMENCA</v>
      </c>
      <c r="O35" s="38">
        <f>+Hoja1!R33</f>
        <v>43430</v>
      </c>
      <c r="P35" s="35" t="str">
        <f>+Hoja1!U33</f>
        <v>3:00 p.m.</v>
      </c>
      <c r="Q35" s="68">
        <v>990242482</v>
      </c>
    </row>
    <row r="36" spans="2:17" ht="30" x14ac:dyDescent="0.25">
      <c r="B36" s="35">
        <f>+Hoja1!B34</f>
        <v>28</v>
      </c>
      <c r="C36" s="43" t="str">
        <f>+CONCATENATE(Hoja1!I34," ",Hoja1!J34,"  ",Hoja1!K34)</f>
        <v>LEOPOLDO QUISPE  MEDINA</v>
      </c>
      <c r="D36" s="36" t="str">
        <f>+Hoja1!L34</f>
        <v>EBR Secundaria Ciencias Sociales</v>
      </c>
      <c r="E36" s="35" t="str">
        <f>+Hoja1!V34</f>
        <v>5°</v>
      </c>
      <c r="F36" s="36"/>
      <c r="G36" s="36" t="str">
        <f>+Hoja1!E34</f>
        <v>SAN CRISTÓBAL</v>
      </c>
      <c r="H36" s="36" t="str">
        <f>+Hoja1!H34</f>
        <v>SARHUA / 
HUARCAYA</v>
      </c>
      <c r="I36" s="38">
        <f>+Hoja1!P34</f>
        <v>43438</v>
      </c>
      <c r="J36" s="35" t="str">
        <f>+Hoja1!S34</f>
        <v>10:00 a.m.</v>
      </c>
      <c r="K36" s="65" t="str">
        <f>+Hoja1!H34</f>
        <v>SARHUA / 
HUARCAYA</v>
      </c>
      <c r="L36" s="38">
        <f>+Hoja1!Q34</f>
        <v>43438</v>
      </c>
      <c r="M36" s="35" t="str">
        <f>+Hoja1!T34</f>
        <v>1:00 p.m.</v>
      </c>
      <c r="N36" s="65" t="str">
        <f>+Hoja1!H34</f>
        <v>SARHUA / 
HUARCAYA</v>
      </c>
      <c r="O36" s="38">
        <f>+Hoja1!R34</f>
        <v>43438</v>
      </c>
      <c r="P36" s="35" t="str">
        <f>+Hoja1!U34</f>
        <v>1:00 p.m.</v>
      </c>
      <c r="Q36" s="68">
        <v>999812727</v>
      </c>
    </row>
    <row r="37" spans="2:17" ht="30" x14ac:dyDescent="0.25">
      <c r="B37" s="35">
        <f>+Hoja1!B35</f>
        <v>29</v>
      </c>
      <c r="C37" s="43" t="str">
        <f>+CONCATENATE(Hoja1!I35," ",Hoja1!J35,"  ",Hoja1!K35)</f>
        <v>WILFREDO HUARANCCA  MORALES</v>
      </c>
      <c r="D37" s="36" t="str">
        <f>+Hoja1!L35</f>
        <v>EBR Secundaria Educación Física</v>
      </c>
      <c r="E37" s="35" t="str">
        <f>+Hoja1!V35</f>
        <v>4°</v>
      </c>
      <c r="F37" s="36"/>
      <c r="G37" s="36" t="str">
        <f>+Hoja1!E35</f>
        <v>SAN CRISTÓBAL</v>
      </c>
      <c r="H37" s="36" t="str">
        <f>+Hoja1!H35</f>
        <v>SARHUA / 
HUARCAYA</v>
      </c>
      <c r="I37" s="38">
        <f>+Hoja1!P35</f>
        <v>43439</v>
      </c>
      <c r="J37" s="35" t="str">
        <f>+Hoja1!S35</f>
        <v>8:00 a.m.</v>
      </c>
      <c r="K37" s="65" t="str">
        <f>+Hoja1!H35</f>
        <v>SARHUA / 
HUARCAYA</v>
      </c>
      <c r="L37" s="38">
        <f>+Hoja1!Q35</f>
        <v>43439</v>
      </c>
      <c r="M37" s="35" t="str">
        <f>+Hoja1!T35</f>
        <v>10:00 a.m.</v>
      </c>
      <c r="N37" s="65" t="str">
        <f>+Hoja1!H35</f>
        <v>SARHUA / 
HUARCAYA</v>
      </c>
      <c r="O37" s="38">
        <f>+Hoja1!R35</f>
        <v>43439</v>
      </c>
      <c r="P37" s="35" t="str">
        <f>+Hoja1!U35</f>
        <v>10:00 a.m.</v>
      </c>
      <c r="Q37" s="68">
        <v>999812727</v>
      </c>
    </row>
    <row r="38" spans="2:17" ht="30" x14ac:dyDescent="0.25">
      <c r="B38" s="35">
        <f>+Hoja1!B36</f>
        <v>30</v>
      </c>
      <c r="C38" s="43" t="str">
        <f>+CONCATENATE(Hoja1!I36," ",Hoja1!J36,"  ",Hoja1!K36)</f>
        <v>RONEL PACOTAIPE  DELACRUZ</v>
      </c>
      <c r="D38" s="36" t="str">
        <f>+Hoja1!L36</f>
        <v>EBR Secundaria Educación Física</v>
      </c>
      <c r="E38" s="35" t="str">
        <f>+Hoja1!V36</f>
        <v>3°</v>
      </c>
      <c r="F38" s="36"/>
      <c r="G38" s="36" t="str">
        <f>+Hoja1!E36</f>
        <v>SAN CRISTÓBAL</v>
      </c>
      <c r="H38" s="36" t="str">
        <f>+Hoja1!H36</f>
        <v>SARHUA / 
HUARCAYA</v>
      </c>
      <c r="I38" s="38">
        <f>+Hoja1!P36</f>
        <v>43438</v>
      </c>
      <c r="J38" s="35" t="str">
        <f>+Hoja1!S36</f>
        <v>8:00 a.m.</v>
      </c>
      <c r="K38" s="65" t="str">
        <f>+Hoja1!H36</f>
        <v>SARHUA / 
HUARCAYA</v>
      </c>
      <c r="L38" s="38">
        <f>+Hoja1!Q36</f>
        <v>43438</v>
      </c>
      <c r="M38" s="35" t="str">
        <f>+Hoja1!T36</f>
        <v>12:00 m</v>
      </c>
      <c r="N38" s="65" t="str">
        <f>+Hoja1!H36</f>
        <v>SARHUA / 
HUARCAYA</v>
      </c>
      <c r="O38" s="38">
        <f>+Hoja1!R36</f>
        <v>43438</v>
      </c>
      <c r="P38" s="35" t="str">
        <f>+Hoja1!U36</f>
        <v>12:00 m</v>
      </c>
      <c r="Q38" s="68">
        <v>999812727</v>
      </c>
    </row>
    <row r="39" spans="2:17" x14ac:dyDescent="0.25">
      <c r="B39"/>
      <c r="C39"/>
      <c r="D39"/>
      <c r="G39"/>
      <c r="H39"/>
    </row>
    <row r="40" spans="2:17" x14ac:dyDescent="0.25">
      <c r="B40"/>
      <c r="C40"/>
      <c r="D40"/>
      <c r="G40"/>
      <c r="H40"/>
    </row>
    <row r="41" spans="2:17" ht="30" x14ac:dyDescent="0.25">
      <c r="B41" s="35">
        <f>+Hoja1!B39</f>
        <v>31</v>
      </c>
      <c r="C41" s="43" t="str">
        <f>+CONCATENATE(Hoja1!I39," ",Hoja1!J39,"  ",Hoja1!K39)</f>
        <v>RENE PERALTA  YUPANQUI</v>
      </c>
      <c r="D41" s="36" t="str">
        <f>+Hoja1!L39</f>
        <v>EBR Secundaria Comunicación</v>
      </c>
      <c r="E41" s="35" t="str">
        <f>+Hoja1!V39</f>
        <v>3°</v>
      </c>
      <c r="F41" s="36"/>
      <c r="G41" s="36" t="str">
        <f>+Hoja1!E39</f>
        <v>SAN ESTEBAN</v>
      </c>
      <c r="H41" s="36" t="str">
        <f>+Hoja1!H39</f>
        <v>APONGO / APONGO</v>
      </c>
      <c r="I41" s="38">
        <f>+Hoja1!P39</f>
        <v>43437</v>
      </c>
      <c r="J41" s="35" t="str">
        <f>+Hoja1!S39</f>
        <v>11:30 a.m.</v>
      </c>
      <c r="K41" s="65" t="str">
        <f>+Hoja1!H39</f>
        <v>APONGO / APONGO</v>
      </c>
      <c r="L41" s="38">
        <f>+Hoja1!Q39</f>
        <v>43437</v>
      </c>
      <c r="M41" s="35" t="str">
        <f>+Hoja1!T39</f>
        <v>1:00 p.m</v>
      </c>
      <c r="N41" s="65" t="str">
        <f>+Hoja1!H39</f>
        <v>APONGO / APONGO</v>
      </c>
      <c r="O41" s="38">
        <f>+Hoja1!R39</f>
        <v>43437</v>
      </c>
      <c r="P41" s="35" t="str">
        <f>+Hoja1!U39</f>
        <v>1:00 p.m</v>
      </c>
      <c r="Q41" s="68">
        <v>966050006</v>
      </c>
    </row>
    <row r="42" spans="2:17" ht="31.5" x14ac:dyDescent="0.25">
      <c r="B42" s="35">
        <f>+Hoja1!B40</f>
        <v>32</v>
      </c>
      <c r="C42" s="43" t="str">
        <f>+CONCATENATE(Hoja1!I40," ",Hoja1!J40,"  ",Hoja1!K40)</f>
        <v>MARCELINO TEODOCIO TINCO  INCA</v>
      </c>
      <c r="D42" s="36" t="str">
        <f>+Hoja1!L40</f>
        <v>EBR Secundaria Ciencias Sociales</v>
      </c>
      <c r="E42" s="35" t="str">
        <f>+Hoja1!V40</f>
        <v>2°</v>
      </c>
      <c r="F42" s="36"/>
      <c r="G42" s="36" t="str">
        <f>+Hoja1!E40</f>
        <v>JUAN VELASCO ALVARADO</v>
      </c>
      <c r="H42" s="36" t="str">
        <f>+Hoja1!H40</f>
        <v>CANARIA / 
UMASI</v>
      </c>
      <c r="I42" s="38">
        <f>+Hoja1!P40</f>
        <v>43432</v>
      </c>
      <c r="J42" s="35" t="str">
        <f>+Hoja1!S40</f>
        <v>8:00 a.m.</v>
      </c>
      <c r="K42" s="65" t="str">
        <f>+Hoja1!H40</f>
        <v>CANARIA / 
UMASI</v>
      </c>
      <c r="L42" s="38">
        <f>+Hoja1!Q40</f>
        <v>43432</v>
      </c>
      <c r="M42" s="35" t="str">
        <f>+Hoja1!T40</f>
        <v>11:30 a.m.</v>
      </c>
      <c r="N42" s="65" t="str">
        <f>+Hoja1!H40</f>
        <v>CANARIA / 
UMASI</v>
      </c>
      <c r="O42" s="38">
        <f>+Hoja1!R40</f>
        <v>43432</v>
      </c>
      <c r="P42" s="35" t="str">
        <f>+Hoja1!U40</f>
        <v>11:30 a.m.</v>
      </c>
      <c r="Q42" s="69" t="s">
        <v>328</v>
      </c>
    </row>
    <row r="43" spans="2:17" ht="31.5" x14ac:dyDescent="0.25">
      <c r="B43" s="35">
        <f>+Hoja1!B41</f>
        <v>33</v>
      </c>
      <c r="C43" s="43" t="str">
        <f>+CONCATENATE(Hoja1!I41," ",Hoja1!J41,"  ",Hoja1!K41)</f>
        <v>ALLENDOERFER ALEXANDER FLORES  PEÑA</v>
      </c>
      <c r="D43" s="36" t="str">
        <f>+Hoja1!L41</f>
        <v>EBR Secundaria Educación Física</v>
      </c>
      <c r="E43" s="35" t="str">
        <f>+Hoja1!V41</f>
        <v>2°</v>
      </c>
      <c r="F43" s="36"/>
      <c r="G43" s="36" t="str">
        <f>+Hoja1!E41</f>
        <v>JUAN VELAZCO ALVARADO</v>
      </c>
      <c r="H43" s="36" t="str">
        <f>+Hoja1!H41</f>
        <v>CANARIA / 
UMASI</v>
      </c>
      <c r="I43" s="38">
        <f>+Hoja1!P41</f>
        <v>43431</v>
      </c>
      <c r="J43" s="35" t="str">
        <f>+Hoja1!S41</f>
        <v>8:00 a.m.</v>
      </c>
      <c r="K43" s="65" t="str">
        <f>+Hoja1!H41</f>
        <v>CANARIA / 
UMASI</v>
      </c>
      <c r="L43" s="38">
        <f>+Hoja1!Q41</f>
        <v>43431</v>
      </c>
      <c r="M43" s="35" t="str">
        <f>+Hoja1!T41</f>
        <v>11:30 a.m.</v>
      </c>
      <c r="N43" s="65" t="str">
        <f>+Hoja1!H41</f>
        <v>CANARIA / 
UMASI</v>
      </c>
      <c r="O43" s="38">
        <f>+Hoja1!R41</f>
        <v>43431</v>
      </c>
      <c r="P43" s="35" t="str">
        <f>+Hoja1!U41</f>
        <v>11:30 a.m.</v>
      </c>
      <c r="Q43" s="69" t="s">
        <v>328</v>
      </c>
    </row>
    <row r="44" spans="2:17" ht="30" x14ac:dyDescent="0.25">
      <c r="B44" s="35">
        <f>+Hoja1!B42</f>
        <v>34</v>
      </c>
      <c r="C44" s="43" t="str">
        <f>+CONCATENATE(Hoja1!I42," ",Hoja1!J42,"  ",Hoja1!K42)</f>
        <v>LUIS LAZARO CUPE  LEON</v>
      </c>
      <c r="D44" s="36" t="str">
        <f>+Hoja1!L42</f>
        <v>EBR Secundaria Ciencia y Tecnología</v>
      </c>
      <c r="E44" s="35" t="str">
        <f>+Hoja1!V42</f>
        <v>3°</v>
      </c>
      <c r="F44" s="36"/>
      <c r="G44" s="36" t="str">
        <f>+Hoja1!E42</f>
        <v>FERNANDO BELAUNDE TERRY</v>
      </c>
      <c r="H44" s="36" t="str">
        <f>+Hoja1!H42</f>
        <v>CANARIA / 
RACCAYA</v>
      </c>
      <c r="I44" s="38">
        <f>+Hoja1!P42</f>
        <v>43438</v>
      </c>
      <c r="J44" s="35" t="str">
        <f>+Hoja1!S42</f>
        <v>7:50 a.m.</v>
      </c>
      <c r="K44" s="65" t="str">
        <f>+Hoja1!H42</f>
        <v>CANARIA / 
RACCAYA</v>
      </c>
      <c r="L44" s="38">
        <f>+Hoja1!Q42</f>
        <v>43438</v>
      </c>
      <c r="M44" s="35" t="str">
        <f>+Hoja1!T42</f>
        <v>1:00 p.m.</v>
      </c>
      <c r="N44" s="65" t="str">
        <f>+Hoja1!H42</f>
        <v>CANARIA / 
RACCAYA</v>
      </c>
      <c r="O44" s="38">
        <f>+Hoja1!R42</f>
        <v>43438</v>
      </c>
      <c r="P44" s="35" t="str">
        <f>+Hoja1!U42</f>
        <v>1:00 p.m.</v>
      </c>
      <c r="Q44" s="68">
        <v>998603044</v>
      </c>
    </row>
    <row r="45" spans="2:17" ht="30" x14ac:dyDescent="0.25">
      <c r="B45" s="35">
        <f>+Hoja1!B43</f>
        <v>35</v>
      </c>
      <c r="C45" s="43" t="str">
        <f>+CONCATENATE(Hoja1!I43," ",Hoja1!J43,"  ",Hoja1!K43)</f>
        <v>MARCELINO TEODOCIO TINCO  INCA</v>
      </c>
      <c r="D45" s="36" t="str">
        <f>+Hoja1!L43</f>
        <v>EBR Secundaria Ciencias Sociales</v>
      </c>
      <c r="E45" s="35" t="str">
        <f>+Hoja1!V43</f>
        <v>5°</v>
      </c>
      <c r="F45" s="36"/>
      <c r="G45" s="36" t="str">
        <f>+Hoja1!E43</f>
        <v>CATALINA HUANCA</v>
      </c>
      <c r="H45" s="36" t="str">
        <f>+Hoja1!H43</f>
        <v>APONGO / UYUCCASA</v>
      </c>
      <c r="I45" s="38">
        <f>+Hoja1!P43</f>
        <v>43441</v>
      </c>
      <c r="J45" s="35" t="str">
        <f>+Hoja1!S43</f>
        <v>8:00 a.m.</v>
      </c>
      <c r="K45" s="65" t="str">
        <f>+Hoja1!H43</f>
        <v>APONGO / UYUCCASA</v>
      </c>
      <c r="L45" s="38">
        <f>+Hoja1!Q43</f>
        <v>43440</v>
      </c>
      <c r="M45" s="35" t="str">
        <f>+Hoja1!T43</f>
        <v>2:30 p.m.</v>
      </c>
      <c r="N45" s="65" t="str">
        <f>+Hoja1!H43</f>
        <v>APONGO / UYUCCASA</v>
      </c>
      <c r="O45" s="38">
        <f>+Hoja1!R43</f>
        <v>43440</v>
      </c>
      <c r="P45" s="35" t="str">
        <f>+Hoja1!U43</f>
        <v>2:30 p.m.</v>
      </c>
      <c r="Q45" s="68">
        <v>973870246</v>
      </c>
    </row>
    <row r="46" spans="2:17" ht="30" x14ac:dyDescent="0.25">
      <c r="B46" s="35">
        <f>+Hoja1!B44</f>
        <v>36</v>
      </c>
      <c r="C46" s="43" t="str">
        <f>+CONCATENATE(Hoja1!I44," ",Hoja1!J44,"  ",Hoja1!K44)</f>
        <v>VICTOR PEDRO ALFARO  QUISPE</v>
      </c>
      <c r="D46" s="36" t="str">
        <f>+Hoja1!L44</f>
        <v>EBR Secundaria Ciencias Sociales</v>
      </c>
      <c r="E46" s="35" t="str">
        <f>+Hoja1!V44</f>
        <v>4°</v>
      </c>
      <c r="F46" s="36"/>
      <c r="G46" s="36" t="str">
        <f>+Hoja1!E44</f>
        <v>CATALINA HUANCA</v>
      </c>
      <c r="H46" s="36" t="str">
        <f>+Hoja1!H44</f>
        <v>APONGO / UYUCCASA</v>
      </c>
      <c r="I46" s="38">
        <f>+Hoja1!P44</f>
        <v>43440</v>
      </c>
      <c r="J46" s="35" t="str">
        <f>+Hoja1!S44</f>
        <v>8:00 a.m.</v>
      </c>
      <c r="K46" s="65" t="str">
        <f>+Hoja1!H44</f>
        <v>APONGO / UYUCCASA</v>
      </c>
      <c r="L46" s="38">
        <f>+Hoja1!Q44</f>
        <v>43440</v>
      </c>
      <c r="M46" s="35" t="str">
        <f>+Hoja1!T44</f>
        <v>3:00 p.m.</v>
      </c>
      <c r="N46" s="65" t="str">
        <f>+Hoja1!H44</f>
        <v>APONGO / UYUCCASA</v>
      </c>
      <c r="O46" s="38">
        <f>+Hoja1!R44</f>
        <v>43440</v>
      </c>
      <c r="P46" s="35" t="str">
        <f>+Hoja1!U44</f>
        <v>3:00 p.m.</v>
      </c>
      <c r="Q46" s="68">
        <v>973870246</v>
      </c>
    </row>
    <row r="47" spans="2:17" ht="30" x14ac:dyDescent="0.25">
      <c r="B47" s="35">
        <f>+Hoja1!B45</f>
        <v>37</v>
      </c>
      <c r="C47" s="43" t="str">
        <f>+CONCATENATE(Hoja1!I45," ",Hoja1!J45,"  ",Hoja1!K45)</f>
        <v>LEODAN MENDEZ  FLORES</v>
      </c>
      <c r="D47" s="36" t="str">
        <f>+Hoja1!L45</f>
        <v>EBR Secundaria Comunicación</v>
      </c>
      <c r="E47" s="35" t="str">
        <f>+Hoja1!V45</f>
        <v>4°</v>
      </c>
      <c r="F47" s="36"/>
      <c r="G47" s="36" t="str">
        <f>+Hoja1!E45</f>
        <v>CATALINA HUANCA</v>
      </c>
      <c r="H47" s="36" t="str">
        <f>+Hoja1!H45</f>
        <v>APONGO / UYUCCASA</v>
      </c>
      <c r="I47" s="38">
        <f>+Hoja1!P45</f>
        <v>43440</v>
      </c>
      <c r="J47" s="35" t="str">
        <f>+Hoja1!S45</f>
        <v>9:30 a.m.</v>
      </c>
      <c r="K47" s="65" t="str">
        <f>+Hoja1!H45</f>
        <v>APONGO / UYUCCASA</v>
      </c>
      <c r="L47" s="38">
        <f>+Hoja1!Q45</f>
        <v>43440</v>
      </c>
      <c r="M47" s="35" t="str">
        <f>+Hoja1!T45</f>
        <v>2:00 p.m.</v>
      </c>
      <c r="N47" s="65" t="str">
        <f>+Hoja1!H45</f>
        <v>APONGO / UYUCCASA</v>
      </c>
      <c r="O47" s="38">
        <f>+Hoja1!R45</f>
        <v>43440</v>
      </c>
      <c r="P47" s="35" t="str">
        <f>+Hoja1!U45</f>
        <v>2:00 p.m.</v>
      </c>
      <c r="Q47" s="68">
        <v>973870246</v>
      </c>
    </row>
    <row r="48" spans="2:17" ht="45" x14ac:dyDescent="0.25">
      <c r="B48" s="35">
        <f>+Hoja1!B46</f>
        <v>38</v>
      </c>
      <c r="C48" s="43" t="str">
        <f>+CONCATENATE(Hoja1!I46," ",Hoja1!J46,"  ",Hoja1!K46)</f>
        <v>YENNY GIANNINA MONTOYA  RAMIREZ</v>
      </c>
      <c r="D48" s="36" t="str">
        <f>+Hoja1!L46</f>
        <v>EBR Secundaria Educación para el Trabajo</v>
      </c>
      <c r="E48" s="35" t="str">
        <f>+Hoja1!V46</f>
        <v>4°</v>
      </c>
      <c r="F48" s="36"/>
      <c r="G48" s="36" t="str">
        <f>+Hoja1!E46</f>
        <v>CATALINA HUANCA</v>
      </c>
      <c r="H48" s="36" t="str">
        <f>+Hoja1!H46</f>
        <v>APONGO / UYUCCASA</v>
      </c>
      <c r="I48" s="38">
        <f>+Hoja1!P46</f>
        <v>43440</v>
      </c>
      <c r="J48" s="35" t="str">
        <f>+Hoja1!S46</f>
        <v>12:30 m</v>
      </c>
      <c r="K48" s="65" t="str">
        <f>+Hoja1!H46</f>
        <v>APONGO / UYUCCASA</v>
      </c>
      <c r="L48" s="38">
        <f>+Hoja1!Q46</f>
        <v>43440</v>
      </c>
      <c r="M48" s="35" t="str">
        <f>+Hoja1!T46</f>
        <v>3:30 p.m.</v>
      </c>
      <c r="N48" s="65" t="str">
        <f>+Hoja1!H46</f>
        <v>APONGO / UYUCCASA</v>
      </c>
      <c r="O48" s="38">
        <f>+Hoja1!R46</f>
        <v>43440</v>
      </c>
      <c r="P48" s="35" t="str">
        <f>+Hoja1!U46</f>
        <v>3:30 p.m.</v>
      </c>
      <c r="Q48" s="68">
        <v>973870246</v>
      </c>
    </row>
    <row r="49" spans="2:17" ht="45" x14ac:dyDescent="0.25">
      <c r="B49" s="35">
        <f>+Hoja1!B47</f>
        <v>39</v>
      </c>
      <c r="C49" s="43" t="str">
        <f>+CONCATENATE(Hoja1!I47," ",Hoja1!J47,"  ",Hoja1!K47)</f>
        <v>GEORGES HERMINIO TOMAIRO  ANDIA</v>
      </c>
      <c r="D49" s="36" t="str">
        <f>+Hoja1!L47</f>
        <v>EBR Secundaria Educación para el Trabajo</v>
      </c>
      <c r="E49" s="35" t="str">
        <f>+Hoja1!V47</f>
        <v>1°</v>
      </c>
      <c r="F49" s="36"/>
      <c r="G49" s="36" t="str">
        <f>+Hoja1!E47</f>
        <v>CATALINA HUANCA</v>
      </c>
      <c r="H49" s="36" t="str">
        <f>+Hoja1!H47</f>
        <v>APONGO / UYUCCASA</v>
      </c>
      <c r="I49" s="38">
        <f>+Hoja1!P47</f>
        <v>43441</v>
      </c>
      <c r="J49" s="35" t="str">
        <f>+Hoja1!S47</f>
        <v>9:30 a.m.</v>
      </c>
      <c r="K49" s="65" t="str">
        <f>+Hoja1!H47</f>
        <v>APONGO / UYUCCASA</v>
      </c>
      <c r="L49" s="38">
        <f>+Hoja1!Q47</f>
        <v>43440</v>
      </c>
      <c r="M49" s="35" t="str">
        <f>+Hoja1!T47</f>
        <v>4:00 p.m.</v>
      </c>
      <c r="N49" s="65" t="str">
        <f>+Hoja1!H47</f>
        <v>APONGO / UYUCCASA</v>
      </c>
      <c r="O49" s="38">
        <f>+Hoja1!R47</f>
        <v>43440</v>
      </c>
      <c r="P49" s="35" t="str">
        <f>+Hoja1!U47</f>
        <v>4:00 p.m.</v>
      </c>
      <c r="Q49" s="68">
        <v>973870246</v>
      </c>
    </row>
    <row r="50" spans="2:17" x14ac:dyDescent="0.25">
      <c r="B50"/>
      <c r="C50"/>
      <c r="D50"/>
      <c r="G50"/>
      <c r="H50"/>
    </row>
    <row r="51" spans="2:17" x14ac:dyDescent="0.25">
      <c r="B51"/>
      <c r="C51"/>
      <c r="D51"/>
      <c r="G51"/>
      <c r="H51"/>
    </row>
    <row r="52" spans="2:17" ht="31.5" x14ac:dyDescent="0.25">
      <c r="B52" s="35">
        <f>+Hoja1!B50</f>
        <v>40</v>
      </c>
      <c r="C52" s="43" t="str">
        <f>+CONCATENATE(Hoja1!I50," ",Hoja1!J50,"  ",Hoja1!K50)</f>
        <v>JENIFFER ELIANNE HUYHUA  ARTEAGA</v>
      </c>
      <c r="D52" s="36" t="str">
        <f>+Hoja1!L50</f>
        <v>EBR Inicial</v>
      </c>
      <c r="E52" s="35">
        <f>+Hoja1!V50</f>
        <v>0</v>
      </c>
      <c r="F52" s="36"/>
      <c r="G52" s="36">
        <f>+Hoja1!E50</f>
        <v>344</v>
      </c>
      <c r="H52" s="36" t="str">
        <f>+Hoja1!H50</f>
        <v>CANARIA / TACA</v>
      </c>
      <c r="I52" s="38">
        <f>+Hoja1!P50</f>
        <v>43433</v>
      </c>
      <c r="J52" s="35">
        <f>+Hoja1!S50</f>
        <v>0</v>
      </c>
      <c r="K52" s="65" t="str">
        <f>+Hoja1!H50</f>
        <v>CANARIA / TACA</v>
      </c>
      <c r="L52" s="38">
        <f>+Hoja1!Q50</f>
        <v>43433</v>
      </c>
      <c r="M52" s="35">
        <f>+Hoja1!T50</f>
        <v>0</v>
      </c>
      <c r="N52" s="65" t="str">
        <f>+Hoja1!H50</f>
        <v>CANARIA / TACA</v>
      </c>
      <c r="O52" s="38">
        <f>+Hoja1!R50</f>
        <v>43433</v>
      </c>
      <c r="P52" s="35">
        <f>+Hoja1!U50</f>
        <v>0</v>
      </c>
      <c r="Q52" s="69" t="s">
        <v>329</v>
      </c>
    </row>
    <row r="53" spans="2:17" x14ac:dyDescent="0.25">
      <c r="B53"/>
      <c r="C53"/>
      <c r="D53"/>
      <c r="G53"/>
      <c r="H53"/>
    </row>
    <row r="54" spans="2:17" x14ac:dyDescent="0.25">
      <c r="B54"/>
      <c r="C54"/>
      <c r="D54"/>
      <c r="G54"/>
      <c r="H54"/>
    </row>
    <row r="55" spans="2:17" ht="30" x14ac:dyDescent="0.25">
      <c r="B55" s="35">
        <f>+Hoja1!B53</f>
        <v>41</v>
      </c>
      <c r="C55" s="43" t="str">
        <f>+CONCATENATE(Hoja1!I53," ",Hoja1!J53,"  ",Hoja1!K53)</f>
        <v>HENRY CHAVEZ  HUAMANI</v>
      </c>
      <c r="D55" s="36" t="str">
        <f>+Hoja1!L53</f>
        <v>EBR Primaria</v>
      </c>
      <c r="E55" s="35" t="str">
        <f>+Hoja1!V53</f>
        <v>4° "B"</v>
      </c>
      <c r="F55" s="36"/>
      <c r="G55" s="36" t="str">
        <f>+Hoja1!E53</f>
        <v>38478 SAN MARTIN DE PORRAS</v>
      </c>
      <c r="H55" s="36" t="str">
        <f>+Hoja1!H53</f>
        <v>HUALLA / HUALLA</v>
      </c>
      <c r="I55" s="38">
        <f>+Hoja1!P53</f>
        <v>43429</v>
      </c>
      <c r="J55" s="35" t="str">
        <f>+Hoja1!S53</f>
        <v>8:15 a.m.</v>
      </c>
      <c r="K55" s="65" t="str">
        <f>+Hoja1!H53</f>
        <v>HUALLA / HUALLA</v>
      </c>
      <c r="L55" s="38">
        <f>+Hoja1!Q53</f>
        <v>43429</v>
      </c>
      <c r="M55" s="35" t="str">
        <f>+Hoja1!T53</f>
        <v>2:00 p.m.</v>
      </c>
      <c r="N55" s="65" t="str">
        <f>+Hoja1!H53</f>
        <v>HUALLA / HUALLA</v>
      </c>
      <c r="O55" s="38">
        <f>+Hoja1!R53</f>
        <v>43429</v>
      </c>
      <c r="P55" s="35" t="str">
        <f>+Hoja1!U53</f>
        <v>2:00 p.m.</v>
      </c>
      <c r="Q55" s="68">
        <v>929844950</v>
      </c>
    </row>
    <row r="56" spans="2:17" x14ac:dyDescent="0.25">
      <c r="B56" s="35">
        <f>+Hoja1!B54</f>
        <v>42</v>
      </c>
      <c r="C56" s="43" t="str">
        <f>+CONCATENATE(Hoja1!I54," ",Hoja1!J54,"  ",Hoja1!K54)</f>
        <v>MARCELINO CAMPOS  TALAVERA</v>
      </c>
      <c r="D56" s="36" t="str">
        <f>+Hoja1!L54</f>
        <v>EBR Primaria</v>
      </c>
      <c r="E56" s="35" t="str">
        <f>+Hoja1!V54</f>
        <v>2° "A"</v>
      </c>
      <c r="F56" s="36"/>
      <c r="G56" s="36">
        <f>+Hoja1!E54</f>
        <v>38494</v>
      </c>
      <c r="H56" s="36" t="str">
        <f>+Hoja1!H54</f>
        <v>SARHUA / SARHUA</v>
      </c>
      <c r="I56" s="38">
        <f>+Hoja1!P54</f>
        <v>43438</v>
      </c>
      <c r="J56" s="35" t="str">
        <f>+Hoja1!S54</f>
        <v>8:45 a.m.</v>
      </c>
      <c r="K56" s="65" t="str">
        <f>+Hoja1!H54</f>
        <v>SARHUA / SARHUA</v>
      </c>
      <c r="L56" s="38">
        <f>+Hoja1!Q54</f>
        <v>43438</v>
      </c>
      <c r="M56" s="35" t="str">
        <f>+Hoja1!T54</f>
        <v>3:00 p.m.</v>
      </c>
      <c r="N56" s="65" t="str">
        <f>+Hoja1!H54</f>
        <v>SARHUA / SARHUA</v>
      </c>
      <c r="O56" s="38">
        <f>+Hoja1!R54</f>
        <v>43438</v>
      </c>
      <c r="P56" s="35" t="str">
        <f>+Hoja1!U54</f>
        <v>3:00 p.m.</v>
      </c>
      <c r="Q56" s="68">
        <v>995809947</v>
      </c>
    </row>
    <row r="57" spans="2:17" ht="30" x14ac:dyDescent="0.25">
      <c r="B57" s="35">
        <f>+Hoja1!B55</f>
        <v>43</v>
      </c>
      <c r="C57" s="43" t="str">
        <f>+CONCATENATE(Hoja1!I55," ",Hoja1!J55,"  ",Hoja1!K55)</f>
        <v>ELY EDGARDO CRISOSTOMO  FLORES</v>
      </c>
      <c r="D57" s="36" t="str">
        <f>+Hoja1!L55</f>
        <v>EBR Secundaria Ciencia y Tecnología</v>
      </c>
      <c r="E57" s="35">
        <f>+Hoja1!V55</f>
        <v>0</v>
      </c>
      <c r="F57" s="36"/>
      <c r="G57" s="36" t="str">
        <f>+Hoja1!E55</f>
        <v>BASILIO AUQUI</v>
      </c>
      <c r="H57" s="36" t="str">
        <f>+Hoja1!H55</f>
        <v>HUANCAPI</v>
      </c>
      <c r="I57" s="38">
        <f>+Hoja1!P55</f>
        <v>43437</v>
      </c>
      <c r="J57" s="35">
        <f>+Hoja1!S55</f>
        <v>0</v>
      </c>
      <c r="K57" s="65" t="str">
        <f>+Hoja1!H55</f>
        <v>HUANCAPI</v>
      </c>
      <c r="L57" s="38">
        <f>+Hoja1!Q55</f>
        <v>43437</v>
      </c>
      <c r="M57" s="35">
        <f>+Hoja1!T55</f>
        <v>0</v>
      </c>
      <c r="N57" s="65" t="str">
        <f>+Hoja1!H55</f>
        <v>HUANCAPI</v>
      </c>
      <c r="O57" s="38">
        <f>+Hoja1!R55</f>
        <v>43437</v>
      </c>
      <c r="P57" s="35">
        <f>+Hoja1!U55</f>
        <v>0</v>
      </c>
      <c r="Q57" s="68">
        <v>941544723</v>
      </c>
    </row>
    <row r="58" spans="2:17" ht="30" x14ac:dyDescent="0.25">
      <c r="B58" s="35">
        <f>+Hoja1!B56</f>
        <v>44</v>
      </c>
      <c r="C58" s="43" t="str">
        <f>+CONCATENATE(Hoja1!I56," ",Hoja1!J56,"  ",Hoja1!K56)</f>
        <v>LEOPOLDO QUISPE  MEDINA</v>
      </c>
      <c r="D58" s="36" t="str">
        <f>+Hoja1!L56</f>
        <v>EBR Secundaria Ciencias Sociales</v>
      </c>
      <c r="E58" s="35">
        <f>+Hoja1!V56</f>
        <v>0</v>
      </c>
      <c r="F58" s="36"/>
      <c r="G58" s="36" t="str">
        <f>+Hoja1!E56</f>
        <v>BASILIO AUQUI</v>
      </c>
      <c r="H58" s="36" t="str">
        <f>+Hoja1!H56</f>
        <v>HUANCAPI</v>
      </c>
      <c r="I58" s="38">
        <f>+Hoja1!P56</f>
        <v>43432</v>
      </c>
      <c r="J58" s="35">
        <f>+Hoja1!S56</f>
        <v>0</v>
      </c>
      <c r="K58" s="65" t="str">
        <f>+Hoja1!H56</f>
        <v>HUANCAPI</v>
      </c>
      <c r="L58" s="38">
        <f>+Hoja1!Q56</f>
        <v>43432</v>
      </c>
      <c r="M58" s="35">
        <f>+Hoja1!T56</f>
        <v>0</v>
      </c>
      <c r="N58" s="65" t="str">
        <f>+Hoja1!H56</f>
        <v>HUANCAPI</v>
      </c>
      <c r="O58" s="38">
        <f>+Hoja1!R56</f>
        <v>43432</v>
      </c>
      <c r="P58" s="35">
        <f>+Hoja1!U56</f>
        <v>0</v>
      </c>
      <c r="Q58" s="68">
        <v>941544723</v>
      </c>
    </row>
    <row r="59" spans="2:17" ht="30" x14ac:dyDescent="0.25">
      <c r="B59" s="35">
        <f>+Hoja1!B57</f>
        <v>45</v>
      </c>
      <c r="C59" s="43" t="str">
        <f>+CONCATENATE(Hoja1!I57," ",Hoja1!J57,"  ",Hoja1!K57)</f>
        <v>EBERT AMANCIO BAUTISTA  PALOMINO</v>
      </c>
      <c r="D59" s="36" t="str">
        <f>+Hoja1!L57</f>
        <v>EBR Secundaria Educación Física</v>
      </c>
      <c r="E59" s="35">
        <f>+Hoja1!V57</f>
        <v>0</v>
      </c>
      <c r="F59" s="36"/>
      <c r="G59" s="36" t="str">
        <f>+Hoja1!E57</f>
        <v>JOSÉ CARLOS MARIÁTEGUI</v>
      </c>
      <c r="H59" s="36" t="str">
        <f>+Hoja1!H57</f>
        <v>HUALLA / HUALLA</v>
      </c>
      <c r="I59" s="38">
        <f>+Hoja1!P57</f>
        <v>43434</v>
      </c>
      <c r="J59" s="35" t="str">
        <f>+Hoja1!S57</f>
        <v>8:30 a.m.</v>
      </c>
      <c r="K59" s="65" t="str">
        <f>+Hoja1!H57</f>
        <v>HUALLA / HUALLA</v>
      </c>
      <c r="L59" s="38">
        <f>+Hoja1!Q57</f>
        <v>43434</v>
      </c>
      <c r="M59" s="35" t="str">
        <f>+Hoja1!T57</f>
        <v>3:00 p.m.</v>
      </c>
      <c r="N59" s="65" t="str">
        <f>+Hoja1!H57</f>
        <v>HUALLA / HUALLA</v>
      </c>
      <c r="O59" s="38">
        <f>+Hoja1!R57</f>
        <v>43434</v>
      </c>
      <c r="P59" s="35" t="str">
        <f>+Hoja1!U57</f>
        <v>3:00 p.m.</v>
      </c>
      <c r="Q59" s="68">
        <v>930194707</v>
      </c>
    </row>
    <row r="60" spans="2:17" ht="30" x14ac:dyDescent="0.25">
      <c r="B60" s="35">
        <f>+Hoja1!B58</f>
        <v>46</v>
      </c>
      <c r="C60" s="43" t="str">
        <f>+CONCATENATE(Hoja1!I58," ",Hoja1!J58,"  ",Hoja1!K58)</f>
        <v>ANGEL EMILIO LUQUE  PACO</v>
      </c>
      <c r="D60" s="36" t="str">
        <f>+Hoja1!L58</f>
        <v>EBR Secundaria Comunicación</v>
      </c>
      <c r="E60" s="35" t="str">
        <f>+Hoja1!V58</f>
        <v>1° "B"</v>
      </c>
      <c r="F60" s="36"/>
      <c r="G60" s="36" t="str">
        <f>+Hoja1!E58</f>
        <v>NUESTRA SEÑORA ASUNCIÓN</v>
      </c>
      <c r="H60" s="36" t="str">
        <f>+Hoja1!H58</f>
        <v>SARHUA / SARHUA</v>
      </c>
      <c r="I60" s="38">
        <f>+Hoja1!P58</f>
        <v>43430</v>
      </c>
      <c r="J60" s="35" t="str">
        <f>+Hoja1!S58</f>
        <v>9:30 a.m.</v>
      </c>
      <c r="K60" s="65" t="str">
        <f>+Hoja1!H58</f>
        <v>SARHUA / SARHUA</v>
      </c>
      <c r="L60" s="38">
        <f>+Hoja1!Q58</f>
        <v>43430</v>
      </c>
      <c r="M60" s="35" t="str">
        <f>+Hoja1!T58</f>
        <v>3:00 p.m.</v>
      </c>
      <c r="N60" s="65" t="str">
        <f>+Hoja1!H58</f>
        <v>SARHUA / SARHUA</v>
      </c>
      <c r="O60" s="38">
        <f>+Hoja1!R58</f>
        <v>43430</v>
      </c>
      <c r="P60" s="35" t="str">
        <f>+Hoja1!U58</f>
        <v>3:00 p.m.</v>
      </c>
      <c r="Q60" s="68">
        <v>966669978</v>
      </c>
    </row>
    <row r="61" spans="2:17" ht="30" x14ac:dyDescent="0.25">
      <c r="B61" s="35">
        <f>+Hoja1!B59</f>
        <v>47</v>
      </c>
      <c r="C61" s="43" t="str">
        <f>+CONCATENATE(Hoja1!I59," ",Hoja1!J59,"  ",Hoja1!K59)</f>
        <v>LUIS LAZARO CUPE  LEON</v>
      </c>
      <c r="D61" s="36" t="str">
        <f>+Hoja1!L59</f>
        <v>EBR Secundaria Ciencia y Tecnología</v>
      </c>
      <c r="E61" s="35">
        <f>+Hoja1!V59</f>
        <v>0</v>
      </c>
      <c r="F61" s="36"/>
      <c r="G61" s="36" t="str">
        <f>+Hoja1!E59</f>
        <v>SAN AGUSTÍN</v>
      </c>
      <c r="H61" s="36" t="str">
        <f>+Hoja1!H59</f>
        <v>CANARIA / TACA</v>
      </c>
      <c r="I61" s="38">
        <f>+Hoja1!P59</f>
        <v>0</v>
      </c>
      <c r="J61" s="35">
        <f>+Hoja1!S59</f>
        <v>0</v>
      </c>
      <c r="K61" s="65" t="str">
        <f>+Hoja1!H59</f>
        <v>CANARIA / TACA</v>
      </c>
      <c r="L61" s="38">
        <f>+Hoja1!Q59</f>
        <v>0</v>
      </c>
      <c r="M61" s="35">
        <f>+Hoja1!T59</f>
        <v>0</v>
      </c>
      <c r="N61" s="65" t="str">
        <f>+Hoja1!H59</f>
        <v>CANARIA / TACA</v>
      </c>
      <c r="O61" s="38">
        <f>+Hoja1!R59</f>
        <v>0</v>
      </c>
      <c r="P61" s="35">
        <f>+Hoja1!U59</f>
        <v>0</v>
      </c>
      <c r="Q61" s="68">
        <v>966789116</v>
      </c>
    </row>
    <row r="62" spans="2:17" ht="30" x14ac:dyDescent="0.25">
      <c r="B62" s="35">
        <f>+Hoja1!B60</f>
        <v>48</v>
      </c>
      <c r="C62" s="43" t="str">
        <f>+CONCATENATE(Hoja1!I60," ",Hoja1!J60,"  ",Hoja1!K60)</f>
        <v>LEODAN MENDEZ  FLORES</v>
      </c>
      <c r="D62" s="36" t="str">
        <f>+Hoja1!L60</f>
        <v>EBR Secundaria Comunicación</v>
      </c>
      <c r="E62" s="35">
        <f>+Hoja1!V60</f>
        <v>0</v>
      </c>
      <c r="F62" s="36"/>
      <c r="G62" s="36" t="str">
        <f>+Hoja1!E60</f>
        <v>SAN AGUSTÍN</v>
      </c>
      <c r="H62" s="36" t="str">
        <f>+Hoja1!H60</f>
        <v>CANARIA / TACA</v>
      </c>
      <c r="I62" s="38">
        <f>+Hoja1!P60</f>
        <v>0</v>
      </c>
      <c r="J62" s="35">
        <f>+Hoja1!S60</f>
        <v>0</v>
      </c>
      <c r="K62" s="65" t="str">
        <f>+Hoja1!H60</f>
        <v>CANARIA / TACA</v>
      </c>
      <c r="L62" s="38">
        <f>+Hoja1!Q60</f>
        <v>0</v>
      </c>
      <c r="M62" s="35">
        <f>+Hoja1!T60</f>
        <v>0</v>
      </c>
      <c r="N62" s="65" t="str">
        <f>+Hoja1!H60</f>
        <v>CANARIA / TACA</v>
      </c>
      <c r="O62" s="38">
        <f>+Hoja1!R60</f>
        <v>0</v>
      </c>
      <c r="P62" s="35">
        <f>+Hoja1!U60</f>
        <v>0</v>
      </c>
      <c r="Q62" s="68">
        <v>966789116</v>
      </c>
    </row>
    <row r="63" spans="2:17" ht="30" x14ac:dyDescent="0.25">
      <c r="B63" s="35">
        <f>+Hoja1!B61</f>
        <v>49</v>
      </c>
      <c r="C63" s="43" t="str">
        <f>+CONCATENATE(Hoja1!I61," ",Hoja1!J61,"  ",Hoja1!K61)</f>
        <v>PAMELA ARIAS  CUENCA</v>
      </c>
      <c r="D63" s="36" t="str">
        <f>+Hoja1!L61</f>
        <v>EBR Secundaria Comunicación</v>
      </c>
      <c r="E63" s="35">
        <f>+Hoja1!V61</f>
        <v>0</v>
      </c>
      <c r="F63" s="36"/>
      <c r="G63" s="36" t="str">
        <f>+Hoja1!E61</f>
        <v>SAN AGUSTÍN</v>
      </c>
      <c r="H63" s="36" t="str">
        <f>+Hoja1!H61</f>
        <v>CANARIA / TACA</v>
      </c>
      <c r="I63" s="38">
        <f>+Hoja1!P61</f>
        <v>0</v>
      </c>
      <c r="J63" s="35">
        <f>+Hoja1!S61</f>
        <v>0</v>
      </c>
      <c r="K63" s="65" t="str">
        <f>+Hoja1!H61</f>
        <v>CANARIA / TACA</v>
      </c>
      <c r="L63" s="38">
        <f>+Hoja1!Q61</f>
        <v>0</v>
      </c>
      <c r="M63" s="35">
        <f>+Hoja1!T61</f>
        <v>0</v>
      </c>
      <c r="N63" s="65" t="str">
        <f>+Hoja1!H61</f>
        <v>CANARIA / TACA</v>
      </c>
      <c r="O63" s="38">
        <f>+Hoja1!R61</f>
        <v>0</v>
      </c>
      <c r="P63" s="35">
        <f>+Hoja1!U61</f>
        <v>0</v>
      </c>
      <c r="Q63" s="68">
        <v>966789116</v>
      </c>
    </row>
    <row r="64" spans="2:17" ht="30" x14ac:dyDescent="0.25">
      <c r="B64" s="35">
        <f>+Hoja1!B62</f>
        <v>50</v>
      </c>
      <c r="C64" s="43" t="str">
        <f>+CONCATENATE(Hoja1!I62," ",Hoja1!J62,"  ",Hoja1!K62)</f>
        <v>JORGE ORE  CARHUAS</v>
      </c>
      <c r="D64" s="36" t="str">
        <f>+Hoja1!L62</f>
        <v>EBR Secundaria Comunicación</v>
      </c>
      <c r="E64" s="35">
        <f>+Hoja1!V62</f>
        <v>0</v>
      </c>
      <c r="F64" s="36"/>
      <c r="G64" s="36" t="str">
        <f>+Hoja1!E62</f>
        <v>CÉSAR VALLEJO</v>
      </c>
      <c r="H64" s="36" t="str">
        <f>+Hoja1!H62</f>
        <v>HUALLA / TIQUIHUA</v>
      </c>
      <c r="I64" s="38">
        <f>+Hoja1!P62</f>
        <v>43430</v>
      </c>
      <c r="J64" s="35">
        <f>+Hoja1!S62</f>
        <v>0</v>
      </c>
      <c r="K64" s="65" t="str">
        <f>+Hoja1!H62</f>
        <v>HUALLA / TIQUIHUA</v>
      </c>
      <c r="L64" s="38">
        <f>+Hoja1!Q62</f>
        <v>43430</v>
      </c>
      <c r="M64" s="35">
        <f>+Hoja1!T62</f>
        <v>0</v>
      </c>
      <c r="N64" s="65" t="str">
        <f>+Hoja1!H62</f>
        <v>HUALLA / TIQUIHUA</v>
      </c>
      <c r="O64" s="38">
        <f>+Hoja1!R62</f>
        <v>43430</v>
      </c>
      <c r="P64" s="35">
        <f>+Hoja1!U62</f>
        <v>0</v>
      </c>
      <c r="Q64" s="68">
        <v>935391099</v>
      </c>
    </row>
    <row r="65" spans="2:17" ht="30" x14ac:dyDescent="0.25">
      <c r="B65" s="35">
        <f>+Hoja1!B63</f>
        <v>51</v>
      </c>
      <c r="C65" s="43" t="str">
        <f>+CONCATENATE(Hoja1!I63," ",Hoja1!J63,"  ",Hoja1!K63)</f>
        <v>PAMELA ARIAS  CUENCA</v>
      </c>
      <c r="D65" s="36" t="str">
        <f>+Hoja1!L63</f>
        <v>EBR Secundaria Comunicación</v>
      </c>
      <c r="E65" s="35">
        <f>+Hoja1!V63</f>
        <v>0</v>
      </c>
      <c r="F65" s="36"/>
      <c r="G65" s="36" t="str">
        <f>+Hoja1!E63</f>
        <v>CÉSAR VALLEJO</v>
      </c>
      <c r="H65" s="36" t="str">
        <f>+Hoja1!H63</f>
        <v>HUALLA / TIQUIHUA</v>
      </c>
      <c r="I65" s="38">
        <f>+Hoja1!P63</f>
        <v>0</v>
      </c>
      <c r="J65" s="35">
        <f>+Hoja1!S63</f>
        <v>0</v>
      </c>
      <c r="K65" s="65" t="str">
        <f>+Hoja1!H63</f>
        <v>HUALLA / TIQUIHUA</v>
      </c>
      <c r="L65" s="38">
        <f>+Hoja1!Q63</f>
        <v>0</v>
      </c>
      <c r="M65" s="35">
        <f>+Hoja1!T63</f>
        <v>0</v>
      </c>
      <c r="N65" s="65" t="str">
        <f>+Hoja1!H63</f>
        <v>HUALLA / TIQUIHUA</v>
      </c>
      <c r="O65" s="38">
        <f>+Hoja1!R63</f>
        <v>0</v>
      </c>
      <c r="P65" s="35">
        <f>+Hoja1!U63</f>
        <v>0</v>
      </c>
      <c r="Q65" s="68">
        <v>935391099</v>
      </c>
    </row>
    <row r="66" spans="2:17" ht="30" x14ac:dyDescent="0.25">
      <c r="B66" s="35">
        <f>+Hoja1!B64</f>
        <v>52</v>
      </c>
      <c r="C66" s="43" t="str">
        <f>+CONCATENATE(Hoja1!I64," ",Hoja1!J64,"  ",Hoja1!K64)</f>
        <v>MARIO QUISPE  QUISPE</v>
      </c>
      <c r="D66" s="36" t="str">
        <f>+Hoja1!L64</f>
        <v>EBR Secundaria Educación Física</v>
      </c>
      <c r="E66" s="35">
        <f>+Hoja1!V64</f>
        <v>0</v>
      </c>
      <c r="F66" s="36"/>
      <c r="G66" s="36" t="str">
        <f>+Hoja1!E64</f>
        <v>CÉSAR VALLEJO</v>
      </c>
      <c r="H66" s="36" t="str">
        <f>+Hoja1!H64</f>
        <v>HUALLA / TIQUIHUA</v>
      </c>
      <c r="I66" s="38">
        <f>+Hoja1!P64</f>
        <v>43430</v>
      </c>
      <c r="J66" s="35">
        <f>+Hoja1!S64</f>
        <v>0</v>
      </c>
      <c r="K66" s="65" t="str">
        <f>+Hoja1!H64</f>
        <v>HUALLA / TIQUIHUA</v>
      </c>
      <c r="L66" s="38">
        <f>+Hoja1!Q64</f>
        <v>43430</v>
      </c>
      <c r="M66" s="35">
        <f>+Hoja1!T64</f>
        <v>0</v>
      </c>
      <c r="N66" s="65" t="str">
        <f>+Hoja1!H64</f>
        <v>HUALLA / TIQUIHUA</v>
      </c>
      <c r="O66" s="38">
        <f>+Hoja1!R64</f>
        <v>43430</v>
      </c>
      <c r="P66" s="35">
        <f>+Hoja1!U64</f>
        <v>0</v>
      </c>
      <c r="Q66" s="68">
        <v>935391099</v>
      </c>
    </row>
    <row r="67" spans="2:17" ht="30" x14ac:dyDescent="0.25">
      <c r="B67" s="35">
        <f>+Hoja1!B65</f>
        <v>53</v>
      </c>
      <c r="C67" s="43" t="str">
        <f>+CONCATENATE(Hoja1!I65," ",Hoja1!J65,"  ",Hoja1!K65)</f>
        <v>EBERT AMANCIO BAUTISTA  PALOMINO</v>
      </c>
      <c r="D67" s="36" t="str">
        <f>+Hoja1!L65</f>
        <v>EBR Secundaria Educación Física</v>
      </c>
      <c r="E67" s="35">
        <f>+Hoja1!V65</f>
        <v>0</v>
      </c>
      <c r="F67" s="36"/>
      <c r="G67" s="36" t="str">
        <f>+Hoja1!E65</f>
        <v>CÉSAR VALLEJO</v>
      </c>
      <c r="H67" s="36" t="str">
        <f>+Hoja1!H65</f>
        <v>HUALLA / TIQUIHUA</v>
      </c>
      <c r="I67" s="38">
        <f>+Hoja1!P65</f>
        <v>0</v>
      </c>
      <c r="J67" s="35">
        <f>+Hoja1!S65</f>
        <v>0</v>
      </c>
      <c r="K67" s="65" t="str">
        <f>+Hoja1!H65</f>
        <v>HUALLA / TIQUIHUA</v>
      </c>
      <c r="L67" s="38">
        <f>+Hoja1!Q65</f>
        <v>0</v>
      </c>
      <c r="M67" s="35">
        <f>+Hoja1!T65</f>
        <v>0</v>
      </c>
      <c r="N67" s="65" t="str">
        <f>+Hoja1!H65</f>
        <v>HUALLA / TIQUIHUA</v>
      </c>
      <c r="O67" s="38">
        <f>+Hoja1!R65</f>
        <v>0</v>
      </c>
      <c r="P67" s="35">
        <f>+Hoja1!U65</f>
        <v>0</v>
      </c>
      <c r="Q67" s="68">
        <v>935391099</v>
      </c>
    </row>
    <row r="68" spans="2:17" ht="30" x14ac:dyDescent="0.25">
      <c r="B68" s="35">
        <f>+Hoja1!B66</f>
        <v>54</v>
      </c>
      <c r="C68" s="43" t="str">
        <f>+CONCATENATE(Hoja1!I66," ",Hoja1!J66,"  ",Hoja1!K66)</f>
        <v>WINCESLAO QUISPE  PUMALLIHUA</v>
      </c>
      <c r="D68" s="36" t="str">
        <f>+Hoja1!L66</f>
        <v>EBR Secundaria Ciencias Sociales</v>
      </c>
      <c r="E68" s="35">
        <f>+Hoja1!V66</f>
        <v>0</v>
      </c>
      <c r="F68" s="36"/>
      <c r="G68" s="36" t="str">
        <f>+Hoja1!E66</f>
        <v>FELIPE GUAMAN POMA DE AYALA</v>
      </c>
      <c r="H68" s="36" t="str">
        <f>+Hoja1!H66</f>
        <v>HUANCARAYLLA / 
CIRCAMARCA</v>
      </c>
      <c r="I68" s="38">
        <f>+Hoja1!P66</f>
        <v>0</v>
      </c>
      <c r="J68" s="35">
        <f>+Hoja1!S66</f>
        <v>0</v>
      </c>
      <c r="K68" s="65" t="str">
        <f>+Hoja1!H66</f>
        <v>HUANCARAYLLA / 
CIRCAMARCA</v>
      </c>
      <c r="L68" s="38">
        <f>+Hoja1!Q66</f>
        <v>0</v>
      </c>
      <c r="M68" s="35">
        <f>+Hoja1!T66</f>
        <v>0</v>
      </c>
      <c r="N68" s="65" t="str">
        <f>+Hoja1!H66</f>
        <v>HUANCARAYLLA / 
CIRCAMARCA</v>
      </c>
      <c r="O68" s="38">
        <f>+Hoja1!R66</f>
        <v>0</v>
      </c>
      <c r="P68" s="35">
        <f>+Hoja1!U66</f>
        <v>0</v>
      </c>
      <c r="Q68" s="68">
        <v>943900239</v>
      </c>
    </row>
    <row r="69" spans="2:17" ht="30" x14ac:dyDescent="0.25">
      <c r="B69" s="35">
        <f>+Hoja1!B67</f>
        <v>55</v>
      </c>
      <c r="C69" s="43" t="str">
        <f>+CONCATENATE(Hoja1!I67," ",Hoja1!J67,"  ",Hoja1!K67)</f>
        <v>JORGE ORE  CARHUAS</v>
      </c>
      <c r="D69" s="36" t="str">
        <f>+Hoja1!L67</f>
        <v>EBR Secundaria Comunicación</v>
      </c>
      <c r="E69" s="35">
        <f>+Hoja1!V67</f>
        <v>0</v>
      </c>
      <c r="F69" s="36"/>
      <c r="G69" s="36" t="str">
        <f>+Hoja1!E67</f>
        <v>FELIPE GUAMAN POMA DE AYALA</v>
      </c>
      <c r="H69" s="36" t="str">
        <f>+Hoja1!H67</f>
        <v>HUANCARAYLLA / 
CIRCAMARCA</v>
      </c>
      <c r="I69" s="38">
        <f>+Hoja1!P67</f>
        <v>0</v>
      </c>
      <c r="J69" s="35">
        <f>+Hoja1!S67</f>
        <v>0</v>
      </c>
      <c r="K69" s="65" t="str">
        <f>+Hoja1!H67</f>
        <v>HUANCARAYLLA / 
CIRCAMARCA</v>
      </c>
      <c r="L69" s="38">
        <f>+Hoja1!Q67</f>
        <v>0</v>
      </c>
      <c r="M69" s="35">
        <f>+Hoja1!T67</f>
        <v>0</v>
      </c>
      <c r="N69" s="65" t="str">
        <f>+Hoja1!H67</f>
        <v>HUANCARAYLLA / 
CIRCAMARCA</v>
      </c>
      <c r="O69" s="38">
        <f>+Hoja1!R67</f>
        <v>0</v>
      </c>
      <c r="P69" s="35">
        <f>+Hoja1!U67</f>
        <v>0</v>
      </c>
      <c r="Q69" s="68">
        <v>943900239</v>
      </c>
    </row>
    <row r="70" spans="2:17" ht="30" x14ac:dyDescent="0.25">
      <c r="B70" s="35">
        <f>+Hoja1!B68</f>
        <v>56</v>
      </c>
      <c r="C70" s="43" t="str">
        <f>+CONCATENATE(Hoja1!I68," ",Hoja1!J68,"  ",Hoja1!K68)</f>
        <v>MARIO QUISPE  QUISPE</v>
      </c>
      <c r="D70" s="36" t="str">
        <f>+Hoja1!L68</f>
        <v>EBR Secundaria Educación Física</v>
      </c>
      <c r="E70" s="35">
        <f>+Hoja1!V68</f>
        <v>0</v>
      </c>
      <c r="F70" s="36"/>
      <c r="G70" s="36" t="str">
        <f>+Hoja1!E68</f>
        <v>FELIPE GUAMAN POMA DE AYALA</v>
      </c>
      <c r="H70" s="36" t="str">
        <f>+Hoja1!H68</f>
        <v>HUANCARAYLLA / 
CIRCAMARCA</v>
      </c>
      <c r="I70" s="38">
        <f>+Hoja1!P68</f>
        <v>0</v>
      </c>
      <c r="J70" s="35">
        <f>+Hoja1!S68</f>
        <v>0</v>
      </c>
      <c r="K70" s="65" t="str">
        <f>+Hoja1!H68</f>
        <v>HUANCARAYLLA / 
CIRCAMARCA</v>
      </c>
      <c r="L70" s="38">
        <f>+Hoja1!Q68</f>
        <v>0</v>
      </c>
      <c r="M70" s="35">
        <f>+Hoja1!T68</f>
        <v>0</v>
      </c>
      <c r="N70" s="65" t="str">
        <f>+Hoja1!H68</f>
        <v>HUANCARAYLLA / 
CIRCAMARCA</v>
      </c>
      <c r="O70" s="38">
        <f>+Hoja1!R68</f>
        <v>0</v>
      </c>
      <c r="P70" s="35">
        <f>+Hoja1!U68</f>
        <v>0</v>
      </c>
      <c r="Q70" s="68">
        <v>943900239</v>
      </c>
    </row>
    <row r="71" spans="2:17" ht="30" x14ac:dyDescent="0.25">
      <c r="B71" s="35">
        <f>+Hoja1!B69</f>
        <v>57</v>
      </c>
      <c r="C71" s="43" t="str">
        <f>+CONCATENATE(Hoja1!I69," ",Hoja1!J69,"  ",Hoja1!K69)</f>
        <v>VICTOR PEDRO ALFARO  QUISPE</v>
      </c>
      <c r="D71" s="36" t="str">
        <f>+Hoja1!L69</f>
        <v>EBR Secundaria Ciencias Sociales</v>
      </c>
      <c r="E71" s="35">
        <f>+Hoja1!V69</f>
        <v>0</v>
      </c>
      <c r="F71" s="36"/>
      <c r="G71" s="36" t="str">
        <f>+Hoja1!E69</f>
        <v>38485 PEDRO HUAUYA VASQUEZ</v>
      </c>
      <c r="H71" s="36" t="str">
        <f>+Hoja1!H69</f>
        <v>HUANCARAYLLA / LLUSITA</v>
      </c>
      <c r="I71" s="38">
        <f>+Hoja1!P69</f>
        <v>43434</v>
      </c>
      <c r="J71" s="35">
        <f>+Hoja1!S69</f>
        <v>0</v>
      </c>
      <c r="K71" s="65" t="str">
        <f>+Hoja1!H69</f>
        <v>HUANCARAYLLA / LLUSITA</v>
      </c>
      <c r="L71" s="38">
        <f>+Hoja1!Q69</f>
        <v>43434</v>
      </c>
      <c r="M71" s="35">
        <f>+Hoja1!T69</f>
        <v>0</v>
      </c>
      <c r="N71" s="65" t="str">
        <f>+Hoja1!H69</f>
        <v>HUANCARAYLLA / LLUSITA</v>
      </c>
      <c r="O71" s="38">
        <f>+Hoja1!R69</f>
        <v>43434</v>
      </c>
      <c r="P71" s="35">
        <f>+Hoja1!U69</f>
        <v>0</v>
      </c>
      <c r="Q71" s="68">
        <v>999038180</v>
      </c>
    </row>
    <row r="72" spans="2:17" ht="45" x14ac:dyDescent="0.25">
      <c r="B72" s="35">
        <f>+Hoja1!B70</f>
        <v>58</v>
      </c>
      <c r="C72" s="43" t="str">
        <f>+CONCATENATE(Hoja1!I70," ",Hoja1!J70,"  ",Hoja1!K70)</f>
        <v>JACQUELINE ELIZABETH VASQUEZ  MEZA</v>
      </c>
      <c r="D72" s="36" t="str">
        <f>+Hoja1!L70</f>
        <v>EBR Secundaria Educación para el Trabajo</v>
      </c>
      <c r="E72" s="35">
        <f>+Hoja1!V70</f>
        <v>0</v>
      </c>
      <c r="F72" s="36"/>
      <c r="G72" s="36" t="str">
        <f>+Hoja1!E70</f>
        <v>38485 PEDRO HUAUYA VASQUEZ</v>
      </c>
      <c r="H72" s="36" t="str">
        <f>+Hoja1!H70</f>
        <v>HUANCARAYLLA / LLUSITA</v>
      </c>
      <c r="I72" s="38">
        <f>+Hoja1!P70</f>
        <v>0</v>
      </c>
      <c r="J72" s="35">
        <f>+Hoja1!S70</f>
        <v>0</v>
      </c>
      <c r="K72" s="65" t="str">
        <f>+Hoja1!H70</f>
        <v>HUANCARAYLLA / LLUSITA</v>
      </c>
      <c r="L72" s="38">
        <f>+Hoja1!Q70</f>
        <v>0</v>
      </c>
      <c r="M72" s="35">
        <f>+Hoja1!T70</f>
        <v>0</v>
      </c>
      <c r="N72" s="65" t="str">
        <f>+Hoja1!H70</f>
        <v>HUANCARAYLLA / LLUSITA</v>
      </c>
      <c r="O72" s="38">
        <f>+Hoja1!R70</f>
        <v>0</v>
      </c>
      <c r="P72" s="35">
        <f>+Hoja1!U70</f>
        <v>0</v>
      </c>
      <c r="Q72" s="68">
        <v>999038180</v>
      </c>
    </row>
    <row r="73" spans="2:17" ht="45" x14ac:dyDescent="0.25">
      <c r="B73" s="35">
        <f>+Hoja1!B71</f>
        <v>59</v>
      </c>
      <c r="C73" s="43" t="str">
        <f>+CONCATENATE(Hoja1!I71," ",Hoja1!J71,"  ",Hoja1!K71)</f>
        <v>CELITO YHON CCOICCA  SANTI</v>
      </c>
      <c r="D73" s="36" t="str">
        <f>+Hoja1!L71</f>
        <v>EBR Secundaria Educación para el Trabajo</v>
      </c>
      <c r="E73" s="35">
        <f>+Hoja1!V71</f>
        <v>0</v>
      </c>
      <c r="F73" s="36"/>
      <c r="G73" s="36" t="str">
        <f>+Hoja1!E71</f>
        <v>38485 PEDRO HUAUYA VASQUEZ</v>
      </c>
      <c r="H73" s="36" t="str">
        <f>+Hoja1!H71</f>
        <v>HUANCARAYLLA / LLUSITA</v>
      </c>
      <c r="I73" s="38">
        <f>+Hoja1!P71</f>
        <v>43438</v>
      </c>
      <c r="J73" s="35">
        <f>+Hoja1!S71</f>
        <v>0</v>
      </c>
      <c r="K73" s="65" t="str">
        <f>+Hoja1!H71</f>
        <v>HUANCARAYLLA / LLUSITA</v>
      </c>
      <c r="L73" s="38">
        <f>+Hoja1!Q71</f>
        <v>43438</v>
      </c>
      <c r="M73" s="35">
        <f>+Hoja1!T71</f>
        <v>0</v>
      </c>
      <c r="N73" s="65" t="str">
        <f>+Hoja1!H71</f>
        <v>HUANCARAYLLA / LLUSITA</v>
      </c>
      <c r="O73" s="38">
        <f>+Hoja1!R71</f>
        <v>43438</v>
      </c>
      <c r="P73" s="35">
        <f>+Hoja1!U71</f>
        <v>0</v>
      </c>
      <c r="Q73" s="68">
        <v>999038180</v>
      </c>
    </row>
    <row r="74" spans="2:17" ht="45" x14ac:dyDescent="0.25">
      <c r="B74" s="35">
        <f>+Hoja1!B72</f>
        <v>60</v>
      </c>
      <c r="C74" s="43" t="str">
        <f>+CONCATENATE(Hoja1!I72," ",Hoja1!J72,"  ",Hoja1!K72)</f>
        <v>MARITO RODOLFO HUAMANI  HUAMAN</v>
      </c>
      <c r="D74" s="36" t="str">
        <f>+Hoja1!L72</f>
        <v>EBR Secundaria Educación para el Trabajo</v>
      </c>
      <c r="E74" s="35">
        <f>+Hoja1!V72</f>
        <v>0</v>
      </c>
      <c r="F74" s="36"/>
      <c r="G74" s="36" t="str">
        <f>+Hoja1!E72</f>
        <v>38485 PEDRO HUAUYA VASQUEZ</v>
      </c>
      <c r="H74" s="36" t="str">
        <f>+Hoja1!H72</f>
        <v>HUANCARAYLLA / LLUSITA</v>
      </c>
      <c r="I74" s="38">
        <f>+Hoja1!P72</f>
        <v>0</v>
      </c>
      <c r="J74" s="35">
        <f>+Hoja1!S72</f>
        <v>0</v>
      </c>
      <c r="K74" s="65" t="str">
        <f>+Hoja1!H72</f>
        <v>HUANCARAYLLA / LLUSITA</v>
      </c>
      <c r="L74" s="38">
        <f>+Hoja1!Q72</f>
        <v>0</v>
      </c>
      <c r="M74" s="35">
        <f>+Hoja1!T72</f>
        <v>0</v>
      </c>
      <c r="N74" s="65" t="str">
        <f>+Hoja1!H72</f>
        <v>HUANCARAYLLA / LLUSITA</v>
      </c>
      <c r="O74" s="38">
        <f>+Hoja1!R72</f>
        <v>0</v>
      </c>
      <c r="P74" s="35">
        <f>+Hoja1!U72</f>
        <v>0</v>
      </c>
      <c r="Q74" s="68">
        <v>999038180</v>
      </c>
    </row>
    <row r="75" spans="2:17" ht="45" x14ac:dyDescent="0.25">
      <c r="B75" s="35">
        <f>+Hoja1!B73</f>
        <v>61</v>
      </c>
      <c r="C75" s="43" t="str">
        <f>+CONCATENATE(Hoja1!I73," ",Hoja1!J73,"  ",Hoja1!K73)</f>
        <v>JANET JORGE  MEDINA</v>
      </c>
      <c r="D75" s="36" t="str">
        <f>+Hoja1!L73</f>
        <v>EBR Secundaria Educación para el Trabajo</v>
      </c>
      <c r="E75" s="35">
        <f>+Hoja1!V73</f>
        <v>0</v>
      </c>
      <c r="F75" s="36"/>
      <c r="G75" s="36" t="str">
        <f>+Hoja1!E73</f>
        <v>38485 PEDRO HUAUYA VASQUEZ</v>
      </c>
      <c r="H75" s="36" t="str">
        <f>+Hoja1!H73</f>
        <v>HUANCARAYLLA / LLUSITA</v>
      </c>
      <c r="I75" s="38">
        <f>+Hoja1!P73</f>
        <v>43433</v>
      </c>
      <c r="J75" s="35">
        <f>+Hoja1!S73</f>
        <v>0</v>
      </c>
      <c r="K75" s="65" t="str">
        <f>+Hoja1!H73</f>
        <v>HUANCARAYLLA / LLUSITA</v>
      </c>
      <c r="L75" s="38">
        <f>+Hoja1!Q73</f>
        <v>43433</v>
      </c>
      <c r="M75" s="35">
        <f>+Hoja1!T73</f>
        <v>0</v>
      </c>
      <c r="N75" s="65" t="str">
        <f>+Hoja1!H73</f>
        <v>HUANCARAYLLA / LLUSITA</v>
      </c>
      <c r="O75" s="38">
        <f>+Hoja1!R73</f>
        <v>43433</v>
      </c>
      <c r="P75" s="35">
        <f>+Hoja1!U73</f>
        <v>0</v>
      </c>
      <c r="Q75" s="68">
        <v>999038180</v>
      </c>
    </row>
    <row r="76" spans="2:17" ht="45" x14ac:dyDescent="0.25">
      <c r="B76" s="35">
        <f>+Hoja1!B74</f>
        <v>62</v>
      </c>
      <c r="C76" s="43" t="str">
        <f>+CONCATENATE(Hoja1!I74," ",Hoja1!J74,"  ",Hoja1!K74)</f>
        <v>ALEXANDER GUILLERMO ANGULO  CUSIATADO</v>
      </c>
      <c r="D76" s="36" t="str">
        <f>+Hoja1!L74</f>
        <v>EBR Secundaria Educación para el Trabajo</v>
      </c>
      <c r="E76" s="35">
        <f>+Hoja1!V74</f>
        <v>0</v>
      </c>
      <c r="F76" s="36"/>
      <c r="G76" s="36" t="str">
        <f>+Hoja1!E74</f>
        <v>38485 PEDRO HUAUYA VASQUEZ</v>
      </c>
      <c r="H76" s="36" t="str">
        <f>+Hoja1!H74</f>
        <v>HUANCARAYLLA / LLUSITA</v>
      </c>
      <c r="I76" s="38">
        <f>+Hoja1!P74</f>
        <v>0</v>
      </c>
      <c r="J76" s="35">
        <f>+Hoja1!S74</f>
        <v>0</v>
      </c>
      <c r="K76" s="65" t="str">
        <f>+Hoja1!H74</f>
        <v>HUANCARAYLLA / LLUSITA</v>
      </c>
      <c r="L76" s="38">
        <f>+Hoja1!Q74</f>
        <v>0</v>
      </c>
      <c r="M76" s="35">
        <f>+Hoja1!T74</f>
        <v>0</v>
      </c>
      <c r="N76" s="65" t="str">
        <f>+Hoja1!H74</f>
        <v>HUANCARAYLLA / LLUSITA</v>
      </c>
      <c r="O76" s="38">
        <f>+Hoja1!R74</f>
        <v>0</v>
      </c>
      <c r="P76" s="35">
        <f>+Hoja1!U74</f>
        <v>0</v>
      </c>
      <c r="Q76" s="68">
        <v>999038180</v>
      </c>
    </row>
    <row r="77" spans="2:17" x14ac:dyDescent="0.25">
      <c r="C77"/>
    </row>
    <row r="78" spans="2:17" x14ac:dyDescent="0.25">
      <c r="C78"/>
    </row>
    <row r="79" spans="2:17" x14ac:dyDescent="0.25">
      <c r="C79"/>
    </row>
    <row r="80" spans="2:17" x14ac:dyDescent="0.25">
      <c r="C80"/>
    </row>
    <row r="81" spans="3:3" x14ac:dyDescent="0.25">
      <c r="C81"/>
    </row>
    <row r="82" spans="3:3" x14ac:dyDescent="0.25">
      <c r="C82"/>
    </row>
  </sheetData>
  <mergeCells count="8">
    <mergeCell ref="B5:B6"/>
    <mergeCell ref="D5:D6"/>
    <mergeCell ref="B2:F3"/>
    <mergeCell ref="Q5:Q6"/>
    <mergeCell ref="E5:J5"/>
    <mergeCell ref="K5:M5"/>
    <mergeCell ref="N5:P5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resumen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ESPEC_EVALUACION</dc:creator>
  <cp:lastModifiedBy>ESPEC_EVALUACION</cp:lastModifiedBy>
  <cp:lastPrinted>2018-11-26T15:43:24Z</cp:lastPrinted>
  <dcterms:created xsi:type="dcterms:W3CDTF">2018-11-19T16:22:26Z</dcterms:created>
  <dcterms:modified xsi:type="dcterms:W3CDTF">2018-11-26T22:44:51Z</dcterms:modified>
</cp:coreProperties>
</file>