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EPA 2017\"/>
    </mc:Choice>
  </mc:AlternateContent>
  <bookViews>
    <workbookView xWindow="0" yWindow="0" windowWidth="20400" windowHeight="7755" activeTab="4"/>
  </bookViews>
  <sheets>
    <sheet name="1º SECUNDARIA- MAT" sheetId="1" r:id="rId1"/>
    <sheet name="2º SECUNDARIA- MAT" sheetId="2" r:id="rId2"/>
    <sheet name="3º SECUNDARIA- MAT" sheetId="3" r:id="rId3"/>
    <sheet name="4º SECUNDARIA- MAT" sheetId="4" r:id="rId4"/>
    <sheet name="5º SECUNDARIA- MAT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14" i="5" l="1"/>
  <c r="AC111" i="5" s="1"/>
  <c r="AL113" i="5"/>
  <c r="N166" i="5" s="1"/>
  <c r="AK113" i="5"/>
  <c r="N165" i="5" s="1"/>
  <c r="AJ113" i="5"/>
  <c r="N164" i="5" s="1"/>
  <c r="AI113" i="5"/>
  <c r="N163" i="5" s="1"/>
  <c r="AH113" i="5"/>
  <c r="N162" i="5" s="1"/>
  <c r="AG113" i="5"/>
  <c r="N161" i="5" s="1"/>
  <c r="AF113" i="5"/>
  <c r="N160" i="5" s="1"/>
  <c r="AE113" i="5"/>
  <c r="N159" i="5" s="1"/>
  <c r="AD113" i="5"/>
  <c r="N158" i="5" s="1"/>
  <c r="AC113" i="5"/>
  <c r="N157" i="5" s="1"/>
  <c r="AB113" i="5"/>
  <c r="N156" i="5" s="1"/>
  <c r="AA113" i="5"/>
  <c r="Z113" i="5"/>
  <c r="N154" i="5" s="1"/>
  <c r="Y113" i="5"/>
  <c r="N153" i="5" s="1"/>
  <c r="X113" i="5"/>
  <c r="N152" i="5" s="1"/>
  <c r="W113" i="5"/>
  <c r="V113" i="5"/>
  <c r="N150" i="5" s="1"/>
  <c r="U113" i="5"/>
  <c r="N149" i="5" s="1"/>
  <c r="T113" i="5"/>
  <c r="N148" i="5" s="1"/>
  <c r="S113" i="5"/>
  <c r="N147" i="5" s="1"/>
  <c r="R113" i="5"/>
  <c r="N146" i="5" s="1"/>
  <c r="Q113" i="5"/>
  <c r="N145" i="5" s="1"/>
  <c r="P113" i="5"/>
  <c r="N144" i="5" s="1"/>
  <c r="O113" i="5"/>
  <c r="N143" i="5" s="1"/>
  <c r="N113" i="5"/>
  <c r="N142" i="5" s="1"/>
  <c r="AL112" i="5"/>
  <c r="M166" i="5" s="1"/>
  <c r="AK112" i="5"/>
  <c r="M165" i="5" s="1"/>
  <c r="AJ112" i="5"/>
  <c r="M164" i="5" s="1"/>
  <c r="O164" i="5" s="1"/>
  <c r="AI112" i="5"/>
  <c r="AH112" i="5"/>
  <c r="M162" i="5" s="1"/>
  <c r="AG112" i="5"/>
  <c r="M161" i="5" s="1"/>
  <c r="AF112" i="5"/>
  <c r="M160" i="5" s="1"/>
  <c r="O160" i="5" s="1"/>
  <c r="AE112" i="5"/>
  <c r="AD112" i="5"/>
  <c r="M158" i="5" s="1"/>
  <c r="AC112" i="5"/>
  <c r="M157" i="5" s="1"/>
  <c r="AB112" i="5"/>
  <c r="M156" i="5" s="1"/>
  <c r="O156" i="5" s="1"/>
  <c r="AA112" i="5"/>
  <c r="Z112" i="5"/>
  <c r="M154" i="5" s="1"/>
  <c r="Y112" i="5"/>
  <c r="M153" i="5" s="1"/>
  <c r="X112" i="5"/>
  <c r="M152" i="5" s="1"/>
  <c r="O152" i="5" s="1"/>
  <c r="W112" i="5"/>
  <c r="V112" i="5"/>
  <c r="M150" i="5" s="1"/>
  <c r="U112" i="5"/>
  <c r="M149" i="5" s="1"/>
  <c r="T112" i="5"/>
  <c r="M148" i="5" s="1"/>
  <c r="O148" i="5" s="1"/>
  <c r="S112" i="5"/>
  <c r="R112" i="5"/>
  <c r="M146" i="5" s="1"/>
  <c r="Q112" i="5"/>
  <c r="M145" i="5" s="1"/>
  <c r="P112" i="5"/>
  <c r="M144" i="5" s="1"/>
  <c r="O144" i="5" s="1"/>
  <c r="O112" i="5"/>
  <c r="N112" i="5"/>
  <c r="M142" i="5" s="1"/>
  <c r="O142" i="5" s="1"/>
  <c r="AO107" i="5"/>
  <c r="AN107" i="5"/>
  <c r="AM107" i="5"/>
  <c r="AN106" i="5"/>
  <c r="AO106" i="5" s="1"/>
  <c r="AM106" i="5"/>
  <c r="AN105" i="5"/>
  <c r="AO105" i="5" s="1"/>
  <c r="AM105" i="5"/>
  <c r="AN104" i="5"/>
  <c r="AO104" i="5" s="1"/>
  <c r="AM104" i="5"/>
  <c r="AN103" i="5"/>
  <c r="AO103" i="5" s="1"/>
  <c r="AM103" i="5"/>
  <c r="AN102" i="5"/>
  <c r="AO102" i="5" s="1"/>
  <c r="AM102" i="5"/>
  <c r="AN101" i="5"/>
  <c r="AO101" i="5" s="1"/>
  <c r="AM101" i="5"/>
  <c r="AN100" i="5"/>
  <c r="AO100" i="5" s="1"/>
  <c r="AM100" i="5"/>
  <c r="AO99" i="5"/>
  <c r="AN99" i="5"/>
  <c r="AM99" i="5"/>
  <c r="AN98" i="5"/>
  <c r="AO98" i="5" s="1"/>
  <c r="AM98" i="5"/>
  <c r="AN97" i="5"/>
  <c r="AO97" i="5" s="1"/>
  <c r="AM97" i="5"/>
  <c r="AN96" i="5"/>
  <c r="AO96" i="5" s="1"/>
  <c r="AM96" i="5"/>
  <c r="AN95" i="5"/>
  <c r="AO95" i="5" s="1"/>
  <c r="AM95" i="5"/>
  <c r="AN94" i="5"/>
  <c r="AO94" i="5" s="1"/>
  <c r="AM94" i="5"/>
  <c r="AN93" i="5"/>
  <c r="AO93" i="5" s="1"/>
  <c r="AM93" i="5"/>
  <c r="AN92" i="5"/>
  <c r="AO92" i="5" s="1"/>
  <c r="AM92" i="5"/>
  <c r="AO91" i="5"/>
  <c r="AN91" i="5"/>
  <c r="AM91" i="5"/>
  <c r="AN90" i="5"/>
  <c r="AO90" i="5" s="1"/>
  <c r="AM90" i="5"/>
  <c r="AN89" i="5"/>
  <c r="AO89" i="5" s="1"/>
  <c r="AM89" i="5"/>
  <c r="AN88" i="5"/>
  <c r="AO88" i="5" s="1"/>
  <c r="AM88" i="5"/>
  <c r="AN87" i="5"/>
  <c r="AO87" i="5" s="1"/>
  <c r="AM87" i="5"/>
  <c r="AN86" i="5"/>
  <c r="AO86" i="5" s="1"/>
  <c r="AM86" i="5"/>
  <c r="AN85" i="5"/>
  <c r="AO85" i="5" s="1"/>
  <c r="AM85" i="5"/>
  <c r="AN84" i="5"/>
  <c r="AO84" i="5" s="1"/>
  <c r="AM84" i="5"/>
  <c r="AO83" i="5"/>
  <c r="AN83" i="5"/>
  <c r="AM83" i="5"/>
  <c r="AN82" i="5"/>
  <c r="AO82" i="5" s="1"/>
  <c r="AM82" i="5"/>
  <c r="AN81" i="5"/>
  <c r="AO81" i="5" s="1"/>
  <c r="AM81" i="5"/>
  <c r="AN80" i="5"/>
  <c r="AO80" i="5" s="1"/>
  <c r="AM80" i="5"/>
  <c r="AN79" i="5"/>
  <c r="AO79" i="5" s="1"/>
  <c r="AM79" i="5"/>
  <c r="AN78" i="5"/>
  <c r="AO78" i="5" s="1"/>
  <c r="AM78" i="5"/>
  <c r="AN77" i="5"/>
  <c r="AO77" i="5" s="1"/>
  <c r="AM77" i="5"/>
  <c r="AN76" i="5"/>
  <c r="AO76" i="5" s="1"/>
  <c r="AM76" i="5"/>
  <c r="AO75" i="5"/>
  <c r="AN75" i="5"/>
  <c r="AM75" i="5"/>
  <c r="AN74" i="5"/>
  <c r="AO74" i="5" s="1"/>
  <c r="AM74" i="5"/>
  <c r="AN73" i="5"/>
  <c r="AO73" i="5" s="1"/>
  <c r="AM73" i="5"/>
  <c r="AN72" i="5"/>
  <c r="AO72" i="5" s="1"/>
  <c r="AM72" i="5"/>
  <c r="AN71" i="5"/>
  <c r="AO71" i="5" s="1"/>
  <c r="AM71" i="5"/>
  <c r="AN70" i="5"/>
  <c r="AO70" i="5" s="1"/>
  <c r="AM70" i="5"/>
  <c r="AN69" i="5"/>
  <c r="AO69" i="5" s="1"/>
  <c r="AM69" i="5"/>
  <c r="AN68" i="5"/>
  <c r="AO68" i="5" s="1"/>
  <c r="AM68" i="5"/>
  <c r="AO67" i="5"/>
  <c r="AN67" i="5"/>
  <c r="AM67" i="5"/>
  <c r="AN66" i="5"/>
  <c r="AO66" i="5" s="1"/>
  <c r="AM66" i="5"/>
  <c r="AN65" i="5"/>
  <c r="AO65" i="5" s="1"/>
  <c r="AM65" i="5"/>
  <c r="AN64" i="5"/>
  <c r="AO64" i="5" s="1"/>
  <c r="AM64" i="5"/>
  <c r="AN63" i="5"/>
  <c r="AO63" i="5" s="1"/>
  <c r="AM63" i="5"/>
  <c r="AN62" i="5"/>
  <c r="AO62" i="5" s="1"/>
  <c r="AM62" i="5"/>
  <c r="AN61" i="5"/>
  <c r="AO61" i="5" s="1"/>
  <c r="AM61" i="5"/>
  <c r="AN60" i="5"/>
  <c r="AO60" i="5" s="1"/>
  <c r="AM60" i="5"/>
  <c r="AO59" i="5"/>
  <c r="AN59" i="5"/>
  <c r="AM59" i="5"/>
  <c r="AN58" i="5"/>
  <c r="AO58" i="5" s="1"/>
  <c r="AM58" i="5"/>
  <c r="AN57" i="5"/>
  <c r="AO57" i="5" s="1"/>
  <c r="AM57" i="5"/>
  <c r="AN56" i="5"/>
  <c r="AO56" i="5" s="1"/>
  <c r="AM56" i="5"/>
  <c r="AN55" i="5"/>
  <c r="AO55" i="5" s="1"/>
  <c r="AM55" i="5"/>
  <c r="AN54" i="5"/>
  <c r="AO54" i="5" s="1"/>
  <c r="AM54" i="5"/>
  <c r="AN53" i="5"/>
  <c r="AO53" i="5" s="1"/>
  <c r="AM53" i="5"/>
  <c r="AN52" i="5"/>
  <c r="AO52" i="5" s="1"/>
  <c r="AM52" i="5"/>
  <c r="AO51" i="5"/>
  <c r="AN51" i="5"/>
  <c r="AM51" i="5"/>
  <c r="AN50" i="5"/>
  <c r="AO50" i="5" s="1"/>
  <c r="AM50" i="5"/>
  <c r="AN49" i="5"/>
  <c r="AO49" i="5" s="1"/>
  <c r="AM49" i="5"/>
  <c r="AN48" i="5"/>
  <c r="AO48" i="5" s="1"/>
  <c r="AM48" i="5"/>
  <c r="AN47" i="5"/>
  <c r="AO47" i="5" s="1"/>
  <c r="AM47" i="5"/>
  <c r="AN46" i="5"/>
  <c r="AO46" i="5" s="1"/>
  <c r="AM46" i="5"/>
  <c r="AN45" i="5"/>
  <c r="AO45" i="5" s="1"/>
  <c r="AM45" i="5"/>
  <c r="AN44" i="5"/>
  <c r="AO44" i="5" s="1"/>
  <c r="AM44" i="5"/>
  <c r="AO43" i="5"/>
  <c r="AN43" i="5"/>
  <c r="AM43" i="5"/>
  <c r="AN42" i="5"/>
  <c r="AO42" i="5" s="1"/>
  <c r="AM42" i="5"/>
  <c r="AN41" i="5"/>
  <c r="AO41" i="5" s="1"/>
  <c r="AM41" i="5"/>
  <c r="AN40" i="5"/>
  <c r="AO40" i="5" s="1"/>
  <c r="AM40" i="5"/>
  <c r="AN39" i="5"/>
  <c r="AO39" i="5" s="1"/>
  <c r="AM39" i="5"/>
  <c r="AN38" i="5"/>
  <c r="AO38" i="5" s="1"/>
  <c r="AM38" i="5"/>
  <c r="AN37" i="5"/>
  <c r="AO37" i="5" s="1"/>
  <c r="AM37" i="5"/>
  <c r="AN36" i="5"/>
  <c r="AO36" i="5" s="1"/>
  <c r="AM36" i="5"/>
  <c r="AO35" i="5"/>
  <c r="AN35" i="5"/>
  <c r="AM35" i="5"/>
  <c r="AN34" i="5"/>
  <c r="AO34" i="5" s="1"/>
  <c r="AM34" i="5"/>
  <c r="AN33" i="5"/>
  <c r="AO33" i="5" s="1"/>
  <c r="AM33" i="5"/>
  <c r="AN32" i="5"/>
  <c r="AO32" i="5" s="1"/>
  <c r="AM32" i="5"/>
  <c r="AN31" i="5"/>
  <c r="AO31" i="5" s="1"/>
  <c r="AM31" i="5"/>
  <c r="AN30" i="5"/>
  <c r="AO30" i="5" s="1"/>
  <c r="AM30" i="5"/>
  <c r="AN29" i="5"/>
  <c r="AO29" i="5" s="1"/>
  <c r="AM29" i="5"/>
  <c r="AN28" i="5"/>
  <c r="AO28" i="5" s="1"/>
  <c r="AM28" i="5"/>
  <c r="AO27" i="5"/>
  <c r="AN27" i="5"/>
  <c r="AM27" i="5"/>
  <c r="AN26" i="5"/>
  <c r="AO26" i="5" s="1"/>
  <c r="AM26" i="5"/>
  <c r="AN25" i="5"/>
  <c r="AO25" i="5" s="1"/>
  <c r="AM25" i="5"/>
  <c r="AN24" i="5"/>
  <c r="AO24" i="5" s="1"/>
  <c r="AM24" i="5"/>
  <c r="AN23" i="5"/>
  <c r="AO23" i="5" s="1"/>
  <c r="AM23" i="5"/>
  <c r="AN22" i="5"/>
  <c r="AO22" i="5" s="1"/>
  <c r="AM22" i="5"/>
  <c r="AN21" i="5"/>
  <c r="AO21" i="5" s="1"/>
  <c r="AM21" i="5"/>
  <c r="AN20" i="5"/>
  <c r="AO20" i="5" s="1"/>
  <c r="AM20" i="5"/>
  <c r="AO19" i="5"/>
  <c r="AN19" i="5"/>
  <c r="AM19" i="5"/>
  <c r="AN18" i="5"/>
  <c r="AO18" i="5" s="1"/>
  <c r="AM18" i="5"/>
  <c r="AN17" i="5"/>
  <c r="AO17" i="5" s="1"/>
  <c r="AM17" i="5"/>
  <c r="AN16" i="5"/>
  <c r="AO16" i="5" s="1"/>
  <c r="AM16" i="5"/>
  <c r="AN15" i="5"/>
  <c r="AO15" i="5" s="1"/>
  <c r="AM15" i="5"/>
  <c r="AN14" i="5"/>
  <c r="AO14" i="5" s="1"/>
  <c r="AM14" i="5"/>
  <c r="AN13" i="5"/>
  <c r="AO13" i="5" s="1"/>
  <c r="AM13" i="5"/>
  <c r="AN12" i="5"/>
  <c r="AO12" i="5" s="1"/>
  <c r="AM12" i="5"/>
  <c r="AO11" i="5"/>
  <c r="AN11" i="5"/>
  <c r="AM11" i="5"/>
  <c r="AN10" i="5"/>
  <c r="AO10" i="5" s="1"/>
  <c r="AM10" i="5"/>
  <c r="AN9" i="5"/>
  <c r="AO9" i="5" s="1"/>
  <c r="AM9" i="5"/>
  <c r="AO8" i="5"/>
  <c r="AN8" i="5"/>
  <c r="AM8" i="5"/>
  <c r="AL113" i="4"/>
  <c r="N166" i="4" s="1"/>
  <c r="AK113" i="4"/>
  <c r="N165" i="4" s="1"/>
  <c r="AJ113" i="4"/>
  <c r="N164" i="4" s="1"/>
  <c r="AI113" i="4"/>
  <c r="N163" i="4" s="1"/>
  <c r="AH113" i="4"/>
  <c r="N162" i="4" s="1"/>
  <c r="AG113" i="4"/>
  <c r="N161" i="4" s="1"/>
  <c r="AF113" i="4"/>
  <c r="N160" i="4" s="1"/>
  <c r="AE113" i="4"/>
  <c r="N159" i="4" s="1"/>
  <c r="AD113" i="4"/>
  <c r="N158" i="4" s="1"/>
  <c r="AC113" i="4"/>
  <c r="N157" i="4" s="1"/>
  <c r="AB113" i="4"/>
  <c r="N156" i="4" s="1"/>
  <c r="AA113" i="4"/>
  <c r="Z113" i="4"/>
  <c r="N154" i="4" s="1"/>
  <c r="Y113" i="4"/>
  <c r="N153" i="4" s="1"/>
  <c r="X113" i="4"/>
  <c r="N152" i="4" s="1"/>
  <c r="W113" i="4"/>
  <c r="V113" i="4"/>
  <c r="N150" i="4" s="1"/>
  <c r="U113" i="4"/>
  <c r="N149" i="4" s="1"/>
  <c r="T113" i="4"/>
  <c r="N148" i="4" s="1"/>
  <c r="S113" i="4"/>
  <c r="N147" i="4" s="1"/>
  <c r="R113" i="4"/>
  <c r="N146" i="4" s="1"/>
  <c r="Q113" i="4"/>
  <c r="N145" i="4" s="1"/>
  <c r="P113" i="4"/>
  <c r="N144" i="4" s="1"/>
  <c r="O113" i="4"/>
  <c r="N143" i="4" s="1"/>
  <c r="N113" i="4"/>
  <c r="N142" i="4" s="1"/>
  <c r="AL112" i="4"/>
  <c r="M166" i="4" s="1"/>
  <c r="AK112" i="4"/>
  <c r="M165" i="4" s="1"/>
  <c r="AJ112" i="4"/>
  <c r="M164" i="4" s="1"/>
  <c r="O164" i="4" s="1"/>
  <c r="AI112" i="4"/>
  <c r="AH112" i="4"/>
  <c r="M162" i="4" s="1"/>
  <c r="O162" i="4" s="1"/>
  <c r="AG112" i="4"/>
  <c r="M161" i="4" s="1"/>
  <c r="AF112" i="4"/>
  <c r="M160" i="4" s="1"/>
  <c r="O160" i="4" s="1"/>
  <c r="AE112" i="4"/>
  <c r="AD112" i="4"/>
  <c r="M158" i="4" s="1"/>
  <c r="AC112" i="4"/>
  <c r="M157" i="4" s="1"/>
  <c r="AB112" i="4"/>
  <c r="M156" i="4" s="1"/>
  <c r="O156" i="4" s="1"/>
  <c r="AA112" i="4"/>
  <c r="Z112" i="4"/>
  <c r="M154" i="4" s="1"/>
  <c r="O154" i="4" s="1"/>
  <c r="Y112" i="4"/>
  <c r="M153" i="4" s="1"/>
  <c r="X112" i="4"/>
  <c r="M152" i="4" s="1"/>
  <c r="O152" i="4" s="1"/>
  <c r="W112" i="4"/>
  <c r="V112" i="4"/>
  <c r="M150" i="4" s="1"/>
  <c r="U112" i="4"/>
  <c r="M149" i="4" s="1"/>
  <c r="T112" i="4"/>
  <c r="M148" i="4" s="1"/>
  <c r="O148" i="4" s="1"/>
  <c r="S112" i="4"/>
  <c r="R112" i="4"/>
  <c r="M146" i="4" s="1"/>
  <c r="O146" i="4" s="1"/>
  <c r="Q112" i="4"/>
  <c r="M145" i="4" s="1"/>
  <c r="P112" i="4"/>
  <c r="M144" i="4" s="1"/>
  <c r="O144" i="4" s="1"/>
  <c r="O112" i="4"/>
  <c r="N112" i="4"/>
  <c r="M142" i="4" s="1"/>
  <c r="AN107" i="4"/>
  <c r="AO107" i="4" s="1"/>
  <c r="AM107" i="4"/>
  <c r="AN106" i="4"/>
  <c r="AO106" i="4" s="1"/>
  <c r="AM106" i="4"/>
  <c r="AN105" i="4"/>
  <c r="AO105" i="4" s="1"/>
  <c r="AM105" i="4"/>
  <c r="AN104" i="4"/>
  <c r="AO104" i="4" s="1"/>
  <c r="AM104" i="4"/>
  <c r="AN103" i="4"/>
  <c r="AO103" i="4" s="1"/>
  <c r="AM103" i="4"/>
  <c r="AN102" i="4"/>
  <c r="AO102" i="4" s="1"/>
  <c r="AM102" i="4"/>
  <c r="AN101" i="4"/>
  <c r="AO101" i="4" s="1"/>
  <c r="AM101" i="4"/>
  <c r="AN100" i="4"/>
  <c r="AO100" i="4" s="1"/>
  <c r="AM100" i="4"/>
  <c r="AN99" i="4"/>
  <c r="AO99" i="4" s="1"/>
  <c r="AM99" i="4"/>
  <c r="AN98" i="4"/>
  <c r="AO98" i="4" s="1"/>
  <c r="AM98" i="4"/>
  <c r="AN97" i="4"/>
  <c r="AO97" i="4" s="1"/>
  <c r="AM97" i="4"/>
  <c r="AN96" i="4"/>
  <c r="AO96" i="4" s="1"/>
  <c r="AM96" i="4"/>
  <c r="AN95" i="4"/>
  <c r="AO95" i="4" s="1"/>
  <c r="AM95" i="4"/>
  <c r="AN94" i="4"/>
  <c r="AO94" i="4" s="1"/>
  <c r="AM94" i="4"/>
  <c r="AN93" i="4"/>
  <c r="AO93" i="4" s="1"/>
  <c r="AM93" i="4"/>
  <c r="AN92" i="4"/>
  <c r="AO92" i="4" s="1"/>
  <c r="AM92" i="4"/>
  <c r="AN91" i="4"/>
  <c r="AO91" i="4" s="1"/>
  <c r="AM91" i="4"/>
  <c r="AN90" i="4"/>
  <c r="AO90" i="4" s="1"/>
  <c r="AM90" i="4"/>
  <c r="AN89" i="4"/>
  <c r="AO89" i="4" s="1"/>
  <c r="AM89" i="4"/>
  <c r="AN88" i="4"/>
  <c r="AO88" i="4" s="1"/>
  <c r="AM88" i="4"/>
  <c r="AN87" i="4"/>
  <c r="AO87" i="4" s="1"/>
  <c r="AM87" i="4"/>
  <c r="AN86" i="4"/>
  <c r="AO86" i="4" s="1"/>
  <c r="AM86" i="4"/>
  <c r="AN85" i="4"/>
  <c r="AO85" i="4" s="1"/>
  <c r="AM85" i="4"/>
  <c r="AN84" i="4"/>
  <c r="AO84" i="4" s="1"/>
  <c r="AM84" i="4"/>
  <c r="AN83" i="4"/>
  <c r="AO83" i="4" s="1"/>
  <c r="AM83" i="4"/>
  <c r="AN82" i="4"/>
  <c r="AO82" i="4" s="1"/>
  <c r="AM82" i="4"/>
  <c r="AN81" i="4"/>
  <c r="AO81" i="4" s="1"/>
  <c r="AM81" i="4"/>
  <c r="AN80" i="4"/>
  <c r="AO80" i="4" s="1"/>
  <c r="AM80" i="4"/>
  <c r="AO79" i="4"/>
  <c r="AN79" i="4"/>
  <c r="AM79" i="4"/>
  <c r="AN78" i="4"/>
  <c r="AO78" i="4" s="1"/>
  <c r="AM78" i="4"/>
  <c r="AN77" i="4"/>
  <c r="AO77" i="4" s="1"/>
  <c r="AM77" i="4"/>
  <c r="AN76" i="4"/>
  <c r="AO76" i="4" s="1"/>
  <c r="AM76" i="4"/>
  <c r="AN75" i="4"/>
  <c r="AO75" i="4" s="1"/>
  <c r="AM75" i="4"/>
  <c r="AN74" i="4"/>
  <c r="AO74" i="4" s="1"/>
  <c r="AM74" i="4"/>
  <c r="AN73" i="4"/>
  <c r="AO73" i="4" s="1"/>
  <c r="AM73" i="4"/>
  <c r="AN72" i="4"/>
  <c r="AO72" i="4" s="1"/>
  <c r="AM72" i="4"/>
  <c r="AN71" i="4"/>
  <c r="AO71" i="4" s="1"/>
  <c r="AM71" i="4"/>
  <c r="AN70" i="4"/>
  <c r="AO70" i="4" s="1"/>
  <c r="AM70" i="4"/>
  <c r="AN69" i="4"/>
  <c r="AO69" i="4" s="1"/>
  <c r="AM69" i="4"/>
  <c r="AN68" i="4"/>
  <c r="AO68" i="4" s="1"/>
  <c r="AM68" i="4"/>
  <c r="AN67" i="4"/>
  <c r="AO67" i="4" s="1"/>
  <c r="AM67" i="4"/>
  <c r="AN66" i="4"/>
  <c r="AO66" i="4" s="1"/>
  <c r="AM66" i="4"/>
  <c r="AN65" i="4"/>
  <c r="AO65" i="4" s="1"/>
  <c r="AM65" i="4"/>
  <c r="AN64" i="4"/>
  <c r="AO64" i="4" s="1"/>
  <c r="AM64" i="4"/>
  <c r="AN63" i="4"/>
  <c r="AO63" i="4" s="1"/>
  <c r="AM63" i="4"/>
  <c r="AN62" i="4"/>
  <c r="AO62" i="4" s="1"/>
  <c r="AM62" i="4"/>
  <c r="AO61" i="4"/>
  <c r="AN61" i="4"/>
  <c r="AM61" i="4"/>
  <c r="AN60" i="4"/>
  <c r="AO60" i="4" s="1"/>
  <c r="AM60" i="4"/>
  <c r="AN59" i="4"/>
  <c r="AO59" i="4" s="1"/>
  <c r="AM59" i="4"/>
  <c r="AN58" i="4"/>
  <c r="AO58" i="4" s="1"/>
  <c r="AM58" i="4"/>
  <c r="AN57" i="4"/>
  <c r="AO57" i="4" s="1"/>
  <c r="AM57" i="4"/>
  <c r="AN56" i="4"/>
  <c r="AO56" i="4" s="1"/>
  <c r="AM56" i="4"/>
  <c r="AN55" i="4"/>
  <c r="AO55" i="4" s="1"/>
  <c r="AM55" i="4"/>
  <c r="AN54" i="4"/>
  <c r="AO54" i="4" s="1"/>
  <c r="AM54" i="4"/>
  <c r="AN53" i="4"/>
  <c r="AO53" i="4" s="1"/>
  <c r="AM53" i="4"/>
  <c r="AN52" i="4"/>
  <c r="AO52" i="4" s="1"/>
  <c r="AM52" i="4"/>
  <c r="AN51" i="4"/>
  <c r="AO51" i="4" s="1"/>
  <c r="AM51" i="4"/>
  <c r="AN50" i="4"/>
  <c r="AO50" i="4" s="1"/>
  <c r="AM50" i="4"/>
  <c r="AN49" i="4"/>
  <c r="AO49" i="4" s="1"/>
  <c r="AM49" i="4"/>
  <c r="AN48" i="4"/>
  <c r="AO48" i="4" s="1"/>
  <c r="AM48" i="4"/>
  <c r="AO47" i="4"/>
  <c r="AN47" i="4"/>
  <c r="AM47" i="4"/>
  <c r="AN46" i="4"/>
  <c r="AO46" i="4" s="1"/>
  <c r="AM46" i="4"/>
  <c r="AN45" i="4"/>
  <c r="AO45" i="4" s="1"/>
  <c r="AM45" i="4"/>
  <c r="AN44" i="4"/>
  <c r="AO44" i="4" s="1"/>
  <c r="AM44" i="4"/>
  <c r="AN43" i="4"/>
  <c r="AO43" i="4" s="1"/>
  <c r="AM43" i="4"/>
  <c r="AN42" i="4"/>
  <c r="AO42" i="4" s="1"/>
  <c r="AM42" i="4"/>
  <c r="AN41" i="4"/>
  <c r="AO41" i="4" s="1"/>
  <c r="AM41" i="4"/>
  <c r="AN40" i="4"/>
  <c r="AO40" i="4" s="1"/>
  <c r="AM40" i="4"/>
  <c r="AN39" i="4"/>
  <c r="AO39" i="4" s="1"/>
  <c r="AM39" i="4"/>
  <c r="AN38" i="4"/>
  <c r="AO38" i="4" s="1"/>
  <c r="AM38" i="4"/>
  <c r="AN37" i="4"/>
  <c r="AO37" i="4" s="1"/>
  <c r="AM37" i="4"/>
  <c r="AN36" i="4"/>
  <c r="AO36" i="4" s="1"/>
  <c r="AM36" i="4"/>
  <c r="AN35" i="4"/>
  <c r="AO35" i="4" s="1"/>
  <c r="AM35" i="4"/>
  <c r="AN34" i="4"/>
  <c r="AO34" i="4" s="1"/>
  <c r="AM34" i="4"/>
  <c r="AN33" i="4"/>
  <c r="AO33" i="4" s="1"/>
  <c r="AM33" i="4"/>
  <c r="AN32" i="4"/>
  <c r="AO32" i="4" s="1"/>
  <c r="AM32" i="4"/>
  <c r="AN31" i="4"/>
  <c r="AO31" i="4" s="1"/>
  <c r="AM31" i="4"/>
  <c r="AN30" i="4"/>
  <c r="AO30" i="4" s="1"/>
  <c r="AM30" i="4"/>
  <c r="AN29" i="4"/>
  <c r="AO29" i="4" s="1"/>
  <c r="AM29" i="4"/>
  <c r="AN28" i="4"/>
  <c r="AO28" i="4" s="1"/>
  <c r="AM28" i="4"/>
  <c r="AN27" i="4"/>
  <c r="AO27" i="4" s="1"/>
  <c r="AM27" i="4"/>
  <c r="AN26" i="4"/>
  <c r="AO26" i="4" s="1"/>
  <c r="AM26" i="4"/>
  <c r="AN25" i="4"/>
  <c r="AO25" i="4" s="1"/>
  <c r="AM25" i="4"/>
  <c r="AN24" i="4"/>
  <c r="AO24" i="4" s="1"/>
  <c r="AM24" i="4"/>
  <c r="AN23" i="4"/>
  <c r="AO23" i="4" s="1"/>
  <c r="AM23" i="4"/>
  <c r="AN22" i="4"/>
  <c r="AO22" i="4" s="1"/>
  <c r="AM22" i="4"/>
  <c r="AO21" i="4"/>
  <c r="AN21" i="4"/>
  <c r="AM21" i="4"/>
  <c r="AN20" i="4"/>
  <c r="AO20" i="4" s="1"/>
  <c r="AM20" i="4"/>
  <c r="AN19" i="4"/>
  <c r="AO19" i="4" s="1"/>
  <c r="AM19" i="4"/>
  <c r="AN18" i="4"/>
  <c r="AO18" i="4" s="1"/>
  <c r="AM18" i="4"/>
  <c r="AN17" i="4"/>
  <c r="AO17" i="4" s="1"/>
  <c r="AM17" i="4"/>
  <c r="AN16" i="4"/>
  <c r="AO16" i="4" s="1"/>
  <c r="AM16" i="4"/>
  <c r="AN15" i="4"/>
  <c r="AO15" i="4" s="1"/>
  <c r="AM15" i="4"/>
  <c r="AN14" i="4"/>
  <c r="AO14" i="4" s="1"/>
  <c r="AM14" i="4"/>
  <c r="AN13" i="4"/>
  <c r="AO13" i="4" s="1"/>
  <c r="AM13" i="4"/>
  <c r="AN12" i="4"/>
  <c r="AO12" i="4" s="1"/>
  <c r="AM12" i="4"/>
  <c r="AN11" i="4"/>
  <c r="AO11" i="4" s="1"/>
  <c r="AM11" i="4"/>
  <c r="AN10" i="4"/>
  <c r="AO10" i="4" s="1"/>
  <c r="AM10" i="4"/>
  <c r="AN9" i="4"/>
  <c r="AO9" i="4" s="1"/>
  <c r="AM9" i="4"/>
  <c r="AN8" i="4"/>
  <c r="AO8" i="4" s="1"/>
  <c r="AM8" i="4"/>
  <c r="N161" i="3"/>
  <c r="AC114" i="3"/>
  <c r="AC111" i="3" s="1"/>
  <c r="AL113" i="3"/>
  <c r="N166" i="3" s="1"/>
  <c r="AK113" i="3"/>
  <c r="N165" i="3" s="1"/>
  <c r="AJ113" i="3"/>
  <c r="N164" i="3" s="1"/>
  <c r="AI113" i="3"/>
  <c r="N163" i="3" s="1"/>
  <c r="AH113" i="3"/>
  <c r="N162" i="3" s="1"/>
  <c r="AG113" i="3"/>
  <c r="AF113" i="3"/>
  <c r="N160" i="3" s="1"/>
  <c r="AE113" i="3"/>
  <c r="N159" i="3" s="1"/>
  <c r="AD113" i="3"/>
  <c r="N158" i="3" s="1"/>
  <c r="AC113" i="3"/>
  <c r="N157" i="3" s="1"/>
  <c r="AB113" i="3"/>
  <c r="N156" i="3" s="1"/>
  <c r="AA113" i="3"/>
  <c r="Z113" i="3"/>
  <c r="N154" i="3" s="1"/>
  <c r="Y113" i="3"/>
  <c r="N153" i="3" s="1"/>
  <c r="X113" i="3"/>
  <c r="N152" i="3" s="1"/>
  <c r="W113" i="3"/>
  <c r="V113" i="3"/>
  <c r="N150" i="3" s="1"/>
  <c r="U113" i="3"/>
  <c r="N149" i="3" s="1"/>
  <c r="T113" i="3"/>
  <c r="N148" i="3" s="1"/>
  <c r="S113" i="3"/>
  <c r="N147" i="3" s="1"/>
  <c r="R113" i="3"/>
  <c r="N146" i="3" s="1"/>
  <c r="Q113" i="3"/>
  <c r="N145" i="3" s="1"/>
  <c r="P113" i="3"/>
  <c r="N144" i="3" s="1"/>
  <c r="O113" i="3"/>
  <c r="N143" i="3" s="1"/>
  <c r="N113" i="3"/>
  <c r="N142" i="3" s="1"/>
  <c r="AL112" i="3"/>
  <c r="M166" i="3" s="1"/>
  <c r="O166" i="3" s="1"/>
  <c r="AK112" i="3"/>
  <c r="M165" i="3" s="1"/>
  <c r="AJ112" i="3"/>
  <c r="M164" i="3" s="1"/>
  <c r="O164" i="3" s="1"/>
  <c r="AI112" i="3"/>
  <c r="AH112" i="3"/>
  <c r="M162" i="3" s="1"/>
  <c r="O162" i="3" s="1"/>
  <c r="AG112" i="3"/>
  <c r="M161" i="3" s="1"/>
  <c r="AF112" i="3"/>
  <c r="M160" i="3" s="1"/>
  <c r="O160" i="3" s="1"/>
  <c r="AE112" i="3"/>
  <c r="AD112" i="3"/>
  <c r="M158" i="3" s="1"/>
  <c r="O158" i="3" s="1"/>
  <c r="AC112" i="3"/>
  <c r="M157" i="3" s="1"/>
  <c r="AB112" i="3"/>
  <c r="M156" i="3" s="1"/>
  <c r="O156" i="3" s="1"/>
  <c r="AA112" i="3"/>
  <c r="Z112" i="3"/>
  <c r="M154" i="3" s="1"/>
  <c r="O154" i="3" s="1"/>
  <c r="Y112" i="3"/>
  <c r="M153" i="3" s="1"/>
  <c r="X112" i="3"/>
  <c r="M152" i="3" s="1"/>
  <c r="O152" i="3" s="1"/>
  <c r="W112" i="3"/>
  <c r="V112" i="3"/>
  <c r="M150" i="3" s="1"/>
  <c r="O150" i="3" s="1"/>
  <c r="U112" i="3"/>
  <c r="M149" i="3" s="1"/>
  <c r="T112" i="3"/>
  <c r="M148" i="3" s="1"/>
  <c r="O148" i="3" s="1"/>
  <c r="S112" i="3"/>
  <c r="R112" i="3"/>
  <c r="M146" i="3" s="1"/>
  <c r="O146" i="3" s="1"/>
  <c r="Q112" i="3"/>
  <c r="M145" i="3" s="1"/>
  <c r="P112" i="3"/>
  <c r="M144" i="3" s="1"/>
  <c r="O144" i="3" s="1"/>
  <c r="O112" i="3"/>
  <c r="N112" i="3"/>
  <c r="M142" i="3" s="1"/>
  <c r="O142" i="3" s="1"/>
  <c r="AN107" i="3"/>
  <c r="AO107" i="3" s="1"/>
  <c r="AM107" i="3"/>
  <c r="AN106" i="3"/>
  <c r="AO106" i="3" s="1"/>
  <c r="AM106" i="3"/>
  <c r="AO105" i="3"/>
  <c r="AN105" i="3"/>
  <c r="AM105" i="3"/>
  <c r="AN104" i="3"/>
  <c r="AO104" i="3" s="1"/>
  <c r="AM104" i="3"/>
  <c r="AN103" i="3"/>
  <c r="AO103" i="3" s="1"/>
  <c r="AM103" i="3"/>
  <c r="AN102" i="3"/>
  <c r="AO102" i="3" s="1"/>
  <c r="AM102" i="3"/>
  <c r="AN101" i="3"/>
  <c r="AO101" i="3" s="1"/>
  <c r="AM101" i="3"/>
  <c r="AN100" i="3"/>
  <c r="AO100" i="3" s="1"/>
  <c r="AM100" i="3"/>
  <c r="AN99" i="3"/>
  <c r="AO99" i="3" s="1"/>
  <c r="AM99" i="3"/>
  <c r="AN98" i="3"/>
  <c r="AO98" i="3" s="1"/>
  <c r="AM98" i="3"/>
  <c r="AN97" i="3"/>
  <c r="AO97" i="3" s="1"/>
  <c r="AM97" i="3"/>
  <c r="AN96" i="3"/>
  <c r="AO96" i="3" s="1"/>
  <c r="AM96" i="3"/>
  <c r="AN95" i="3"/>
  <c r="AO95" i="3" s="1"/>
  <c r="AM95" i="3"/>
  <c r="AN94" i="3"/>
  <c r="AO94" i="3" s="1"/>
  <c r="AM94" i="3"/>
  <c r="AO93" i="3"/>
  <c r="AN93" i="3"/>
  <c r="AM93" i="3"/>
  <c r="AN92" i="3"/>
  <c r="AO92" i="3" s="1"/>
  <c r="AM92" i="3"/>
  <c r="AO91" i="3"/>
  <c r="AN91" i="3"/>
  <c r="AM91" i="3"/>
  <c r="AN90" i="3"/>
  <c r="AO90" i="3" s="1"/>
  <c r="AM90" i="3"/>
  <c r="AO89" i="3"/>
  <c r="AN89" i="3"/>
  <c r="AM89" i="3"/>
  <c r="AN88" i="3"/>
  <c r="AO88" i="3" s="1"/>
  <c r="AM88" i="3"/>
  <c r="AN87" i="3"/>
  <c r="AO87" i="3" s="1"/>
  <c r="AM87" i="3"/>
  <c r="AN86" i="3"/>
  <c r="AO86" i="3" s="1"/>
  <c r="AM86" i="3"/>
  <c r="AN85" i="3"/>
  <c r="AO85" i="3" s="1"/>
  <c r="AM85" i="3"/>
  <c r="AN84" i="3"/>
  <c r="AO84" i="3" s="1"/>
  <c r="AM84" i="3"/>
  <c r="AN83" i="3"/>
  <c r="AO83" i="3" s="1"/>
  <c r="AM83" i="3"/>
  <c r="AN82" i="3"/>
  <c r="AO82" i="3" s="1"/>
  <c r="AM82" i="3"/>
  <c r="AN81" i="3"/>
  <c r="AO81" i="3" s="1"/>
  <c r="AM81" i="3"/>
  <c r="AN80" i="3"/>
  <c r="AO80" i="3" s="1"/>
  <c r="AM80" i="3"/>
  <c r="AN79" i="3"/>
  <c r="AO79" i="3" s="1"/>
  <c r="AM79" i="3"/>
  <c r="AN78" i="3"/>
  <c r="AO78" i="3" s="1"/>
  <c r="AM78" i="3"/>
  <c r="AO77" i="3"/>
  <c r="AN77" i="3"/>
  <c r="AM77" i="3"/>
  <c r="AN76" i="3"/>
  <c r="AO76" i="3" s="1"/>
  <c r="AM76" i="3"/>
  <c r="AO75" i="3"/>
  <c r="AN75" i="3"/>
  <c r="AM75" i="3"/>
  <c r="AN74" i="3"/>
  <c r="AO74" i="3" s="1"/>
  <c r="AM74" i="3"/>
  <c r="AO73" i="3"/>
  <c r="AN73" i="3"/>
  <c r="AM73" i="3"/>
  <c r="AN72" i="3"/>
  <c r="AO72" i="3" s="1"/>
  <c r="AM72" i="3"/>
  <c r="AN71" i="3"/>
  <c r="AO71" i="3" s="1"/>
  <c r="AM71" i="3"/>
  <c r="AN70" i="3"/>
  <c r="AO70" i="3" s="1"/>
  <c r="AM70" i="3"/>
  <c r="AN69" i="3"/>
  <c r="AO69" i="3" s="1"/>
  <c r="AM69" i="3"/>
  <c r="AN68" i="3"/>
  <c r="AO68" i="3" s="1"/>
  <c r="AM68" i="3"/>
  <c r="AN67" i="3"/>
  <c r="AO67" i="3" s="1"/>
  <c r="AM67" i="3"/>
  <c r="AN66" i="3"/>
  <c r="AO66" i="3" s="1"/>
  <c r="AM66" i="3"/>
  <c r="AN65" i="3"/>
  <c r="AO65" i="3" s="1"/>
  <c r="AM65" i="3"/>
  <c r="AN64" i="3"/>
  <c r="AO64" i="3" s="1"/>
  <c r="AM64" i="3"/>
  <c r="AN63" i="3"/>
  <c r="AO63" i="3" s="1"/>
  <c r="AM63" i="3"/>
  <c r="AN62" i="3"/>
  <c r="AO62" i="3" s="1"/>
  <c r="AM62" i="3"/>
  <c r="AO61" i="3"/>
  <c r="AN61" i="3"/>
  <c r="AM61" i="3"/>
  <c r="AN60" i="3"/>
  <c r="AO60" i="3" s="1"/>
  <c r="AM60" i="3"/>
  <c r="AO59" i="3"/>
  <c r="AN59" i="3"/>
  <c r="AM59" i="3"/>
  <c r="AN58" i="3"/>
  <c r="AO58" i="3" s="1"/>
  <c r="AM58" i="3"/>
  <c r="AO57" i="3"/>
  <c r="AN57" i="3"/>
  <c r="AM57" i="3"/>
  <c r="AN56" i="3"/>
  <c r="AO56" i="3" s="1"/>
  <c r="AM56" i="3"/>
  <c r="AN55" i="3"/>
  <c r="AO55" i="3" s="1"/>
  <c r="AM55" i="3"/>
  <c r="AN54" i="3"/>
  <c r="AO54" i="3" s="1"/>
  <c r="AM54" i="3"/>
  <c r="AN53" i="3"/>
  <c r="AO53" i="3" s="1"/>
  <c r="AM53" i="3"/>
  <c r="AN52" i="3"/>
  <c r="AO52" i="3" s="1"/>
  <c r="AM52" i="3"/>
  <c r="AN51" i="3"/>
  <c r="AO51" i="3" s="1"/>
  <c r="AM51" i="3"/>
  <c r="AN50" i="3"/>
  <c r="AO50" i="3" s="1"/>
  <c r="AM50" i="3"/>
  <c r="AN49" i="3"/>
  <c r="AO49" i="3" s="1"/>
  <c r="AM49" i="3"/>
  <c r="AN48" i="3"/>
  <c r="AO48" i="3" s="1"/>
  <c r="AM48" i="3"/>
  <c r="AN47" i="3"/>
  <c r="AO47" i="3" s="1"/>
  <c r="AM47" i="3"/>
  <c r="AN46" i="3"/>
  <c r="AO46" i="3" s="1"/>
  <c r="AM46" i="3"/>
  <c r="AO45" i="3"/>
  <c r="AN45" i="3"/>
  <c r="AM45" i="3"/>
  <c r="AN44" i="3"/>
  <c r="AO44" i="3" s="1"/>
  <c r="AM44" i="3"/>
  <c r="AO43" i="3"/>
  <c r="AN43" i="3"/>
  <c r="AM43" i="3"/>
  <c r="AN42" i="3"/>
  <c r="AO42" i="3" s="1"/>
  <c r="AM42" i="3"/>
  <c r="AO41" i="3"/>
  <c r="AN41" i="3"/>
  <c r="AM41" i="3"/>
  <c r="AN40" i="3"/>
  <c r="AO40" i="3" s="1"/>
  <c r="AM40" i="3"/>
  <c r="AN39" i="3"/>
  <c r="AO39" i="3" s="1"/>
  <c r="AM39" i="3"/>
  <c r="AN38" i="3"/>
  <c r="AO38" i="3" s="1"/>
  <c r="AM38" i="3"/>
  <c r="AN37" i="3"/>
  <c r="AO37" i="3" s="1"/>
  <c r="AM37" i="3"/>
  <c r="AN36" i="3"/>
  <c r="AO36" i="3" s="1"/>
  <c r="AM36" i="3"/>
  <c r="AN35" i="3"/>
  <c r="AO35" i="3" s="1"/>
  <c r="AM35" i="3"/>
  <c r="AN34" i="3"/>
  <c r="AO34" i="3" s="1"/>
  <c r="AM34" i="3"/>
  <c r="AN33" i="3"/>
  <c r="AO33" i="3" s="1"/>
  <c r="AM33" i="3"/>
  <c r="AN32" i="3"/>
  <c r="AO32" i="3" s="1"/>
  <c r="AM32" i="3"/>
  <c r="AN31" i="3"/>
  <c r="AO31" i="3" s="1"/>
  <c r="AM31" i="3"/>
  <c r="AN30" i="3"/>
  <c r="AO30" i="3" s="1"/>
  <c r="AM30" i="3"/>
  <c r="AO29" i="3"/>
  <c r="AN29" i="3"/>
  <c r="AM29" i="3"/>
  <c r="AN28" i="3"/>
  <c r="AO28" i="3" s="1"/>
  <c r="AM28" i="3"/>
  <c r="AO27" i="3"/>
  <c r="AN27" i="3"/>
  <c r="AM27" i="3"/>
  <c r="AN26" i="3"/>
  <c r="AO26" i="3" s="1"/>
  <c r="AM26" i="3"/>
  <c r="AO25" i="3"/>
  <c r="AN25" i="3"/>
  <c r="AM25" i="3"/>
  <c r="AN24" i="3"/>
  <c r="AO24" i="3" s="1"/>
  <c r="AM24" i="3"/>
  <c r="AN23" i="3"/>
  <c r="AO23" i="3" s="1"/>
  <c r="AM23" i="3"/>
  <c r="AN22" i="3"/>
  <c r="AO22" i="3" s="1"/>
  <c r="AM22" i="3"/>
  <c r="AN21" i="3"/>
  <c r="AO21" i="3" s="1"/>
  <c r="AM21" i="3"/>
  <c r="AN20" i="3"/>
  <c r="AO20" i="3" s="1"/>
  <c r="AM20" i="3"/>
  <c r="AN19" i="3"/>
  <c r="AO19" i="3" s="1"/>
  <c r="AM19" i="3"/>
  <c r="AN18" i="3"/>
  <c r="AO18" i="3" s="1"/>
  <c r="AM18" i="3"/>
  <c r="AN17" i="3"/>
  <c r="AO17" i="3" s="1"/>
  <c r="AM17" i="3"/>
  <c r="AN16" i="3"/>
  <c r="AO16" i="3" s="1"/>
  <c r="AM16" i="3"/>
  <c r="AN15" i="3"/>
  <c r="AO15" i="3" s="1"/>
  <c r="AM15" i="3"/>
  <c r="AN14" i="3"/>
  <c r="AO14" i="3" s="1"/>
  <c r="AM14" i="3"/>
  <c r="AO13" i="3"/>
  <c r="AN13" i="3"/>
  <c r="AM13" i="3"/>
  <c r="AN12" i="3"/>
  <c r="AO12" i="3" s="1"/>
  <c r="AM12" i="3"/>
  <c r="AO11" i="3"/>
  <c r="AN11" i="3"/>
  <c r="AM11" i="3"/>
  <c r="AN10" i="3"/>
  <c r="AO10" i="3" s="1"/>
  <c r="AM10" i="3"/>
  <c r="AN9" i="3"/>
  <c r="AO9" i="3" s="1"/>
  <c r="AM9" i="3"/>
  <c r="AN8" i="3"/>
  <c r="AO8" i="3" s="1"/>
  <c r="AM8" i="3"/>
  <c r="AL113" i="2"/>
  <c r="N166" i="2" s="1"/>
  <c r="AK113" i="2"/>
  <c r="N165" i="2" s="1"/>
  <c r="AJ113" i="2"/>
  <c r="N164" i="2" s="1"/>
  <c r="AI113" i="2"/>
  <c r="N163" i="2" s="1"/>
  <c r="AH113" i="2"/>
  <c r="N162" i="2" s="1"/>
  <c r="AG113" i="2"/>
  <c r="N161" i="2" s="1"/>
  <c r="AF113" i="2"/>
  <c r="N160" i="2" s="1"/>
  <c r="AE113" i="2"/>
  <c r="N159" i="2" s="1"/>
  <c r="AD113" i="2"/>
  <c r="N158" i="2" s="1"/>
  <c r="AC113" i="2"/>
  <c r="N157" i="2" s="1"/>
  <c r="AB113" i="2"/>
  <c r="N156" i="2" s="1"/>
  <c r="AA113" i="2"/>
  <c r="N155" i="2" s="1"/>
  <c r="Z113" i="2"/>
  <c r="N154" i="2" s="1"/>
  <c r="O154" i="2" s="1"/>
  <c r="Y113" i="2"/>
  <c r="N153" i="2" s="1"/>
  <c r="X113" i="2"/>
  <c r="N152" i="2" s="1"/>
  <c r="W113" i="2"/>
  <c r="N151" i="2" s="1"/>
  <c r="V113" i="2"/>
  <c r="N150" i="2" s="1"/>
  <c r="U113" i="2"/>
  <c r="N149" i="2" s="1"/>
  <c r="T113" i="2"/>
  <c r="N148" i="2" s="1"/>
  <c r="S113" i="2"/>
  <c r="N147" i="2" s="1"/>
  <c r="R113" i="2"/>
  <c r="N146" i="2" s="1"/>
  <c r="O146" i="2" s="1"/>
  <c r="Q113" i="2"/>
  <c r="N145" i="2" s="1"/>
  <c r="P113" i="2"/>
  <c r="N144" i="2" s="1"/>
  <c r="O113" i="2"/>
  <c r="N143" i="2" s="1"/>
  <c r="N113" i="2"/>
  <c r="N142" i="2" s="1"/>
  <c r="AL112" i="2"/>
  <c r="M166" i="2" s="1"/>
  <c r="AK112" i="2"/>
  <c r="AK114" i="2" s="1"/>
  <c r="AJ112" i="2"/>
  <c r="M164" i="2" s="1"/>
  <c r="O164" i="2" s="1"/>
  <c r="AI112" i="2"/>
  <c r="AI114" i="2" s="1"/>
  <c r="AH112" i="2"/>
  <c r="M162" i="2" s="1"/>
  <c r="AG112" i="2"/>
  <c r="AG114" i="2" s="1"/>
  <c r="AF112" i="2"/>
  <c r="M160" i="2" s="1"/>
  <c r="AE112" i="2"/>
  <c r="AE114" i="2" s="1"/>
  <c r="AD112" i="2"/>
  <c r="M158" i="2" s="1"/>
  <c r="AC112" i="2"/>
  <c r="AC114" i="2" s="1"/>
  <c r="AB112" i="2"/>
  <c r="M156" i="2" s="1"/>
  <c r="O156" i="2" s="1"/>
  <c r="AA112" i="2"/>
  <c r="AA114" i="2" s="1"/>
  <c r="Z112" i="2"/>
  <c r="M154" i="2" s="1"/>
  <c r="Y112" i="2"/>
  <c r="Y114" i="2" s="1"/>
  <c r="X112" i="2"/>
  <c r="M152" i="2" s="1"/>
  <c r="W112" i="2"/>
  <c r="W114" i="2" s="1"/>
  <c r="V112" i="2"/>
  <c r="M150" i="2" s="1"/>
  <c r="U112" i="2"/>
  <c r="U114" i="2" s="1"/>
  <c r="T112" i="2"/>
  <c r="M148" i="2" s="1"/>
  <c r="O148" i="2" s="1"/>
  <c r="S112" i="2"/>
  <c r="S114" i="2" s="1"/>
  <c r="R112" i="2"/>
  <c r="M146" i="2" s="1"/>
  <c r="Q112" i="2"/>
  <c r="Q114" i="2" s="1"/>
  <c r="P112" i="2"/>
  <c r="M144" i="2" s="1"/>
  <c r="O112" i="2"/>
  <c r="O114" i="2" s="1"/>
  <c r="N112" i="2"/>
  <c r="M142" i="2" s="1"/>
  <c r="AN107" i="2"/>
  <c r="AO107" i="2" s="1"/>
  <c r="AM107" i="2"/>
  <c r="AN106" i="2"/>
  <c r="AO106" i="2" s="1"/>
  <c r="AM106" i="2"/>
  <c r="AN105" i="2"/>
  <c r="AO105" i="2" s="1"/>
  <c r="AM105" i="2"/>
  <c r="AN104" i="2"/>
  <c r="AO104" i="2" s="1"/>
  <c r="AM104" i="2"/>
  <c r="AN103" i="2"/>
  <c r="AO103" i="2" s="1"/>
  <c r="AM103" i="2"/>
  <c r="AN102" i="2"/>
  <c r="AO102" i="2" s="1"/>
  <c r="AM102" i="2"/>
  <c r="AN101" i="2"/>
  <c r="AO101" i="2" s="1"/>
  <c r="AM101" i="2"/>
  <c r="AN100" i="2"/>
  <c r="AO100" i="2" s="1"/>
  <c r="AM100" i="2"/>
  <c r="AN99" i="2"/>
  <c r="AO99" i="2" s="1"/>
  <c r="AM99" i="2"/>
  <c r="AN98" i="2"/>
  <c r="AO98" i="2" s="1"/>
  <c r="AM98" i="2"/>
  <c r="AO97" i="2"/>
  <c r="AN97" i="2"/>
  <c r="AM97" i="2"/>
  <c r="AN96" i="2"/>
  <c r="AO96" i="2" s="1"/>
  <c r="AM96" i="2"/>
  <c r="AN95" i="2"/>
  <c r="AO95" i="2" s="1"/>
  <c r="AM95" i="2"/>
  <c r="AN94" i="2"/>
  <c r="AO94" i="2" s="1"/>
  <c r="AM94" i="2"/>
  <c r="AO93" i="2"/>
  <c r="AN93" i="2"/>
  <c r="AM93" i="2"/>
  <c r="AN92" i="2"/>
  <c r="AO92" i="2" s="1"/>
  <c r="AM92" i="2"/>
  <c r="AN91" i="2"/>
  <c r="AO91" i="2" s="1"/>
  <c r="AM91" i="2"/>
  <c r="AN90" i="2"/>
  <c r="AO90" i="2" s="1"/>
  <c r="AM90" i="2"/>
  <c r="AO89" i="2"/>
  <c r="AN89" i="2"/>
  <c r="AM89" i="2"/>
  <c r="AN88" i="2"/>
  <c r="AO88" i="2" s="1"/>
  <c r="AM88" i="2"/>
  <c r="AN87" i="2"/>
  <c r="AO87" i="2" s="1"/>
  <c r="AM87" i="2"/>
  <c r="AN86" i="2"/>
  <c r="AO86" i="2" s="1"/>
  <c r="AM86" i="2"/>
  <c r="AO85" i="2"/>
  <c r="AN85" i="2"/>
  <c r="AM85" i="2"/>
  <c r="AN84" i="2"/>
  <c r="AO84" i="2" s="1"/>
  <c r="AM84" i="2"/>
  <c r="AN83" i="2"/>
  <c r="AO83" i="2" s="1"/>
  <c r="AM83" i="2"/>
  <c r="AN82" i="2"/>
  <c r="AO82" i="2" s="1"/>
  <c r="AM82" i="2"/>
  <c r="AO81" i="2"/>
  <c r="AN81" i="2"/>
  <c r="AM81" i="2"/>
  <c r="AN80" i="2"/>
  <c r="AO80" i="2" s="1"/>
  <c r="AM80" i="2"/>
  <c r="AN79" i="2"/>
  <c r="AO79" i="2" s="1"/>
  <c r="AM79" i="2"/>
  <c r="AN78" i="2"/>
  <c r="AO78" i="2" s="1"/>
  <c r="AM78" i="2"/>
  <c r="AO77" i="2"/>
  <c r="AN77" i="2"/>
  <c r="AM77" i="2"/>
  <c r="AN76" i="2"/>
  <c r="AO76" i="2" s="1"/>
  <c r="AM76" i="2"/>
  <c r="AN75" i="2"/>
  <c r="AO75" i="2" s="1"/>
  <c r="AM75" i="2"/>
  <c r="AN74" i="2"/>
  <c r="AO74" i="2" s="1"/>
  <c r="AM74" i="2"/>
  <c r="AO73" i="2"/>
  <c r="AN73" i="2"/>
  <c r="AM73" i="2"/>
  <c r="AN72" i="2"/>
  <c r="AO72" i="2" s="1"/>
  <c r="AM72" i="2"/>
  <c r="AN71" i="2"/>
  <c r="AO71" i="2" s="1"/>
  <c r="AM71" i="2"/>
  <c r="AN70" i="2"/>
  <c r="AO70" i="2" s="1"/>
  <c r="AM70" i="2"/>
  <c r="AO69" i="2"/>
  <c r="AN69" i="2"/>
  <c r="AM69" i="2"/>
  <c r="AN68" i="2"/>
  <c r="AO68" i="2" s="1"/>
  <c r="AM68" i="2"/>
  <c r="AN67" i="2"/>
  <c r="AO67" i="2" s="1"/>
  <c r="AM67" i="2"/>
  <c r="AN66" i="2"/>
  <c r="AO66" i="2" s="1"/>
  <c r="AM66" i="2"/>
  <c r="AO65" i="2"/>
  <c r="AN65" i="2"/>
  <c r="AM65" i="2"/>
  <c r="AN64" i="2"/>
  <c r="AO64" i="2" s="1"/>
  <c r="AM64" i="2"/>
  <c r="AN63" i="2"/>
  <c r="AO63" i="2" s="1"/>
  <c r="AM63" i="2"/>
  <c r="AN62" i="2"/>
  <c r="AO62" i="2" s="1"/>
  <c r="AM62" i="2"/>
  <c r="AO61" i="2"/>
  <c r="AN61" i="2"/>
  <c r="AM61" i="2"/>
  <c r="AN60" i="2"/>
  <c r="AO60" i="2" s="1"/>
  <c r="AM60" i="2"/>
  <c r="AN59" i="2"/>
  <c r="AO59" i="2" s="1"/>
  <c r="AM59" i="2"/>
  <c r="AN58" i="2"/>
  <c r="AO58" i="2" s="1"/>
  <c r="AM58" i="2"/>
  <c r="AO57" i="2"/>
  <c r="AN57" i="2"/>
  <c r="AM57" i="2"/>
  <c r="AN56" i="2"/>
  <c r="AO56" i="2" s="1"/>
  <c r="AM56" i="2"/>
  <c r="AN55" i="2"/>
  <c r="AO55" i="2" s="1"/>
  <c r="AM55" i="2"/>
  <c r="AN54" i="2"/>
  <c r="AO54" i="2" s="1"/>
  <c r="AM54" i="2"/>
  <c r="AO53" i="2"/>
  <c r="AN53" i="2"/>
  <c r="AM53" i="2"/>
  <c r="AN52" i="2"/>
  <c r="AO52" i="2" s="1"/>
  <c r="AM52" i="2"/>
  <c r="AN51" i="2"/>
  <c r="AO51" i="2" s="1"/>
  <c r="AM51" i="2"/>
  <c r="AN50" i="2"/>
  <c r="AO50" i="2" s="1"/>
  <c r="AM50" i="2"/>
  <c r="AO49" i="2"/>
  <c r="AN49" i="2"/>
  <c r="AM49" i="2"/>
  <c r="AN48" i="2"/>
  <c r="AO48" i="2" s="1"/>
  <c r="AM48" i="2"/>
  <c r="AN47" i="2"/>
  <c r="AO47" i="2" s="1"/>
  <c r="AM47" i="2"/>
  <c r="AN46" i="2"/>
  <c r="AO46" i="2" s="1"/>
  <c r="AM46" i="2"/>
  <c r="AO45" i="2"/>
  <c r="AN45" i="2"/>
  <c r="AM45" i="2"/>
  <c r="AN44" i="2"/>
  <c r="AO44" i="2" s="1"/>
  <c r="AM44" i="2"/>
  <c r="AN43" i="2"/>
  <c r="AO43" i="2" s="1"/>
  <c r="AM43" i="2"/>
  <c r="AN42" i="2"/>
  <c r="AO42" i="2" s="1"/>
  <c r="AM42" i="2"/>
  <c r="AO41" i="2"/>
  <c r="AN41" i="2"/>
  <c r="AM41" i="2"/>
  <c r="AN40" i="2"/>
  <c r="AO40" i="2" s="1"/>
  <c r="AM40" i="2"/>
  <c r="AN39" i="2"/>
  <c r="AO39" i="2" s="1"/>
  <c r="AM39" i="2"/>
  <c r="AN38" i="2"/>
  <c r="AO38" i="2" s="1"/>
  <c r="AM38" i="2"/>
  <c r="AO37" i="2"/>
  <c r="AN37" i="2"/>
  <c r="AM37" i="2"/>
  <c r="AN36" i="2"/>
  <c r="AO36" i="2" s="1"/>
  <c r="AM36" i="2"/>
  <c r="AN35" i="2"/>
  <c r="AO35" i="2" s="1"/>
  <c r="AM35" i="2"/>
  <c r="AN34" i="2"/>
  <c r="AO34" i="2" s="1"/>
  <c r="AM34" i="2"/>
  <c r="AO33" i="2"/>
  <c r="AN33" i="2"/>
  <c r="AM33" i="2"/>
  <c r="AN32" i="2"/>
  <c r="AO32" i="2" s="1"/>
  <c r="AM32" i="2"/>
  <c r="AN31" i="2"/>
  <c r="AO31" i="2" s="1"/>
  <c r="AM31" i="2"/>
  <c r="AN30" i="2"/>
  <c r="AO30" i="2" s="1"/>
  <c r="AM30" i="2"/>
  <c r="AN29" i="2"/>
  <c r="AO29" i="2" s="1"/>
  <c r="AM29" i="2"/>
  <c r="AO28" i="2"/>
  <c r="AN28" i="2"/>
  <c r="AM28" i="2"/>
  <c r="AN27" i="2"/>
  <c r="AO27" i="2" s="1"/>
  <c r="AM27" i="2"/>
  <c r="AN26" i="2"/>
  <c r="AO26" i="2" s="1"/>
  <c r="AM26" i="2"/>
  <c r="AN25" i="2"/>
  <c r="AO25" i="2" s="1"/>
  <c r="AM25" i="2"/>
  <c r="AN24" i="2"/>
  <c r="AO24" i="2" s="1"/>
  <c r="AM24" i="2"/>
  <c r="AN23" i="2"/>
  <c r="AO23" i="2" s="1"/>
  <c r="AM23" i="2"/>
  <c r="AN22" i="2"/>
  <c r="AO22" i="2" s="1"/>
  <c r="AM22" i="2"/>
  <c r="AO21" i="2"/>
  <c r="AN21" i="2"/>
  <c r="AM21" i="2"/>
  <c r="AN20" i="2"/>
  <c r="AO20" i="2" s="1"/>
  <c r="AM20" i="2"/>
  <c r="AN19" i="2"/>
  <c r="AO19" i="2" s="1"/>
  <c r="AM19" i="2"/>
  <c r="AN18" i="2"/>
  <c r="AO18" i="2" s="1"/>
  <c r="AM18" i="2"/>
  <c r="AO17" i="2"/>
  <c r="AN17" i="2"/>
  <c r="AM17" i="2"/>
  <c r="AN16" i="2"/>
  <c r="AO16" i="2" s="1"/>
  <c r="AM16" i="2"/>
  <c r="AN15" i="2"/>
  <c r="AO15" i="2" s="1"/>
  <c r="AM15" i="2"/>
  <c r="AN14" i="2"/>
  <c r="AO14" i="2" s="1"/>
  <c r="AM14" i="2"/>
  <c r="AN13" i="2"/>
  <c r="AO13" i="2" s="1"/>
  <c r="AM13" i="2"/>
  <c r="AO12" i="2"/>
  <c r="AN12" i="2"/>
  <c r="AM12" i="2"/>
  <c r="AN11" i="2"/>
  <c r="AO11" i="2" s="1"/>
  <c r="AM11" i="2"/>
  <c r="AN10" i="2"/>
  <c r="AO10" i="2" s="1"/>
  <c r="AM10" i="2"/>
  <c r="AO9" i="2"/>
  <c r="AN9" i="2"/>
  <c r="AM9" i="2"/>
  <c r="AN8" i="2"/>
  <c r="AO8" i="2" s="1"/>
  <c r="AM8" i="2"/>
  <c r="AC110" i="5" l="1"/>
  <c r="O142" i="4"/>
  <c r="O150" i="4"/>
  <c r="Q150" i="4" s="1"/>
  <c r="O158" i="4"/>
  <c r="O166" i="4"/>
  <c r="AK114" i="3"/>
  <c r="P162" i="3"/>
  <c r="P146" i="3"/>
  <c r="AC110" i="3"/>
  <c r="P154" i="3"/>
  <c r="M145" i="2"/>
  <c r="M161" i="2"/>
  <c r="M163" i="2"/>
  <c r="M149" i="2"/>
  <c r="M165" i="2"/>
  <c r="M151" i="2"/>
  <c r="M153" i="2"/>
  <c r="O153" i="2" s="1"/>
  <c r="Q153" i="2" s="1"/>
  <c r="M155" i="2"/>
  <c r="AB114" i="2"/>
  <c r="AB111" i="2" s="1"/>
  <c r="M157" i="2"/>
  <c r="M147" i="2"/>
  <c r="M143" i="2"/>
  <c r="M159" i="2"/>
  <c r="P146" i="4"/>
  <c r="AC114" i="4"/>
  <c r="P162" i="4"/>
  <c r="R162" i="4" s="1"/>
  <c r="P154" i="4"/>
  <c r="O114" i="5"/>
  <c r="O110" i="5" s="1"/>
  <c r="S114" i="5"/>
  <c r="W114" i="5"/>
  <c r="W110" i="5" s="1"/>
  <c r="AA114" i="5"/>
  <c r="AA110" i="5" s="1"/>
  <c r="AE114" i="5"/>
  <c r="AE110" i="5" s="1"/>
  <c r="AI114" i="5"/>
  <c r="Q142" i="5"/>
  <c r="Y114" i="5"/>
  <c r="Y111" i="5" s="1"/>
  <c r="P148" i="5"/>
  <c r="N151" i="5"/>
  <c r="P156" i="5"/>
  <c r="P164" i="5"/>
  <c r="AO112" i="5"/>
  <c r="AO110" i="5"/>
  <c r="M126" i="5"/>
  <c r="M124" i="5"/>
  <c r="M125" i="5"/>
  <c r="M123" i="5"/>
  <c r="AO111" i="5"/>
  <c r="O145" i="5"/>
  <c r="P145" i="5" s="1"/>
  <c r="R145" i="5" s="1"/>
  <c r="P149" i="5"/>
  <c r="O149" i="5"/>
  <c r="Q149" i="5" s="1"/>
  <c r="O153" i="5"/>
  <c r="P153" i="5" s="1"/>
  <c r="O157" i="5"/>
  <c r="Q157" i="5" s="1"/>
  <c r="O161" i="5"/>
  <c r="P161" i="5" s="1"/>
  <c r="O165" i="5"/>
  <c r="Q165" i="5" s="1"/>
  <c r="Q144" i="5"/>
  <c r="Q148" i="5"/>
  <c r="Q152" i="5"/>
  <c r="Q156" i="5"/>
  <c r="Q160" i="5"/>
  <c r="Q164" i="5"/>
  <c r="Q114" i="5"/>
  <c r="AG114" i="5"/>
  <c r="P144" i="5"/>
  <c r="R144" i="5" s="1"/>
  <c r="P152" i="5"/>
  <c r="N155" i="5"/>
  <c r="P160" i="5"/>
  <c r="AO113" i="5"/>
  <c r="O146" i="5"/>
  <c r="P146" i="5" s="1"/>
  <c r="O150" i="5"/>
  <c r="Q150" i="5" s="1"/>
  <c r="O154" i="5"/>
  <c r="P154" i="5" s="1"/>
  <c r="O158" i="5"/>
  <c r="Q158" i="5" s="1"/>
  <c r="O162" i="5"/>
  <c r="P162" i="5" s="1"/>
  <c r="O166" i="5"/>
  <c r="Q166" i="5" s="1"/>
  <c r="U114" i="5"/>
  <c r="U111" i="5" s="1"/>
  <c r="AK114" i="5"/>
  <c r="AK111" i="5" s="1"/>
  <c r="P142" i="5"/>
  <c r="R142" i="5" s="1"/>
  <c r="Q145" i="5"/>
  <c r="P150" i="5"/>
  <c r="P158" i="5"/>
  <c r="Q161" i="5"/>
  <c r="P166" i="5"/>
  <c r="P114" i="5"/>
  <c r="T114" i="5"/>
  <c r="X114" i="5"/>
  <c r="AB114" i="5"/>
  <c r="AF114" i="5"/>
  <c r="AJ114" i="5"/>
  <c r="M143" i="5"/>
  <c r="M147" i="5"/>
  <c r="M151" i="5"/>
  <c r="M155" i="5"/>
  <c r="M159" i="5"/>
  <c r="M163" i="5"/>
  <c r="N114" i="5"/>
  <c r="R114" i="5"/>
  <c r="V114" i="5"/>
  <c r="Z114" i="5"/>
  <c r="AD114" i="5"/>
  <c r="AH114" i="5"/>
  <c r="AL114" i="5"/>
  <c r="AO111" i="4"/>
  <c r="O114" i="4"/>
  <c r="O110" i="4" s="1"/>
  <c r="S114" i="4"/>
  <c r="W114" i="4"/>
  <c r="W110" i="4" s="1"/>
  <c r="AA114" i="4"/>
  <c r="AA110" i="4" s="1"/>
  <c r="AE114" i="4"/>
  <c r="AE110" i="4" s="1"/>
  <c r="AI114" i="4"/>
  <c r="Q142" i="4"/>
  <c r="Q146" i="4"/>
  <c r="R146" i="4" s="1"/>
  <c r="Q154" i="4"/>
  <c r="Q158" i="4"/>
  <c r="Q162" i="4"/>
  <c r="Q166" i="4"/>
  <c r="Y114" i="4"/>
  <c r="Y111" i="4" s="1"/>
  <c r="P148" i="4"/>
  <c r="N151" i="4"/>
  <c r="P156" i="4"/>
  <c r="P164" i="4"/>
  <c r="O145" i="4"/>
  <c r="P145" i="4" s="1"/>
  <c r="O149" i="4"/>
  <c r="P149" i="4" s="1"/>
  <c r="O153" i="4"/>
  <c r="P153" i="4" s="1"/>
  <c r="O157" i="4"/>
  <c r="P157" i="4" s="1"/>
  <c r="O161" i="4"/>
  <c r="P161" i="4" s="1"/>
  <c r="O165" i="4"/>
  <c r="P165" i="4" s="1"/>
  <c r="Q144" i="4"/>
  <c r="Q148" i="4"/>
  <c r="Q152" i="4"/>
  <c r="Q156" i="4"/>
  <c r="Q160" i="4"/>
  <c r="Q164" i="4"/>
  <c r="Q114" i="4"/>
  <c r="AG114" i="4"/>
  <c r="P144" i="4"/>
  <c r="R144" i="4" s="1"/>
  <c r="P152" i="4"/>
  <c r="N155" i="4"/>
  <c r="P160" i="4"/>
  <c r="AO112" i="4"/>
  <c r="AO110" i="4"/>
  <c r="M126" i="4"/>
  <c r="M124" i="4"/>
  <c r="M125" i="4"/>
  <c r="M123" i="4"/>
  <c r="AO113" i="4"/>
  <c r="U114" i="4"/>
  <c r="U111" i="4" s="1"/>
  <c r="AK114" i="4"/>
  <c r="P142" i="4"/>
  <c r="R142" i="4" s="1"/>
  <c r="Q145" i="4"/>
  <c r="P150" i="4"/>
  <c r="Q153" i="4"/>
  <c r="P158" i="4"/>
  <c r="R158" i="4" s="1"/>
  <c r="P166" i="4"/>
  <c r="P114" i="4"/>
  <c r="T114" i="4"/>
  <c r="X114" i="4"/>
  <c r="AB114" i="4"/>
  <c r="AF114" i="4"/>
  <c r="AJ114" i="4"/>
  <c r="M143" i="4"/>
  <c r="M147" i="4"/>
  <c r="M151" i="4"/>
  <c r="M155" i="4"/>
  <c r="M159" i="4"/>
  <c r="M163" i="4"/>
  <c r="N114" i="4"/>
  <c r="R114" i="4"/>
  <c r="V114" i="4"/>
  <c r="Z114" i="4"/>
  <c r="AD114" i="4"/>
  <c r="AH114" i="4"/>
  <c r="AL114" i="4"/>
  <c r="AO112" i="3"/>
  <c r="AO110" i="3"/>
  <c r="M126" i="3"/>
  <c r="M124" i="3"/>
  <c r="M125" i="3"/>
  <c r="M123" i="3"/>
  <c r="O114" i="3"/>
  <c r="O110" i="3" s="1"/>
  <c r="S114" i="3"/>
  <c r="W114" i="3"/>
  <c r="W110" i="3" s="1"/>
  <c r="AA114" i="3"/>
  <c r="AA110" i="3" s="1"/>
  <c r="AE114" i="3"/>
  <c r="AE110" i="3" s="1"/>
  <c r="AI114" i="3"/>
  <c r="Q142" i="3"/>
  <c r="Q146" i="3"/>
  <c r="R146" i="3" s="1"/>
  <c r="Q150" i="3"/>
  <c r="Q154" i="3"/>
  <c r="R154" i="3" s="1"/>
  <c r="Q158" i="3"/>
  <c r="Q162" i="3"/>
  <c r="R162" i="3" s="1"/>
  <c r="Q166" i="3"/>
  <c r="Y114" i="3"/>
  <c r="Y111" i="3" s="1"/>
  <c r="P148" i="3"/>
  <c r="N151" i="3"/>
  <c r="P156" i="3"/>
  <c r="P164" i="3"/>
  <c r="R164" i="3" s="1"/>
  <c r="Q149" i="3"/>
  <c r="AO111" i="3"/>
  <c r="P145" i="3"/>
  <c r="R145" i="3" s="1"/>
  <c r="O145" i="3"/>
  <c r="O149" i="3"/>
  <c r="P149" i="3" s="1"/>
  <c r="R149" i="3" s="1"/>
  <c r="O153" i="3"/>
  <c r="Q153" i="3" s="1"/>
  <c r="O157" i="3"/>
  <c r="P157" i="3" s="1"/>
  <c r="P161" i="3"/>
  <c r="R161" i="3" s="1"/>
  <c r="O161" i="3"/>
  <c r="O165" i="3"/>
  <c r="Q165" i="3" s="1"/>
  <c r="Q144" i="3"/>
  <c r="Q148" i="3"/>
  <c r="Q152" i="3"/>
  <c r="Q156" i="3"/>
  <c r="Q160" i="3"/>
  <c r="Q164" i="3"/>
  <c r="Q114" i="3"/>
  <c r="AG114" i="3"/>
  <c r="P144" i="3"/>
  <c r="R144" i="3" s="1"/>
  <c r="P152" i="3"/>
  <c r="N155" i="3"/>
  <c r="P160" i="3"/>
  <c r="AO113" i="3"/>
  <c r="U114" i="3"/>
  <c r="P142" i="3"/>
  <c r="R142" i="3" s="1"/>
  <c r="Q145" i="3"/>
  <c r="P150" i="3"/>
  <c r="R150" i="3" s="1"/>
  <c r="P158" i="3"/>
  <c r="R158" i="3" s="1"/>
  <c r="Q161" i="3"/>
  <c r="P166" i="3"/>
  <c r="R166" i="3" s="1"/>
  <c r="P114" i="3"/>
  <c r="T114" i="3"/>
  <c r="X114" i="3"/>
  <c r="AB114" i="3"/>
  <c r="AF114" i="3"/>
  <c r="AJ114" i="3"/>
  <c r="M143" i="3"/>
  <c r="M147" i="3"/>
  <c r="M151" i="3"/>
  <c r="M155" i="3"/>
  <c r="M159" i="3"/>
  <c r="M163" i="3"/>
  <c r="N114" i="3"/>
  <c r="R114" i="3"/>
  <c r="V114" i="3"/>
  <c r="Z114" i="3"/>
  <c r="AD114" i="3"/>
  <c r="AH114" i="3"/>
  <c r="AL114" i="3"/>
  <c r="AO112" i="2"/>
  <c r="AO110" i="2"/>
  <c r="M126" i="2"/>
  <c r="M124" i="2"/>
  <c r="AO113" i="2"/>
  <c r="AO111" i="2"/>
  <c r="M125" i="2"/>
  <c r="M123" i="2"/>
  <c r="P146" i="2"/>
  <c r="P154" i="2"/>
  <c r="X114" i="2"/>
  <c r="O143" i="2"/>
  <c r="Q143" i="2" s="1"/>
  <c r="O151" i="2"/>
  <c r="Q151" i="2" s="1"/>
  <c r="O159" i="2"/>
  <c r="Q159" i="2" s="1"/>
  <c r="O110" i="2"/>
  <c r="O111" i="2"/>
  <c r="S110" i="2"/>
  <c r="S111" i="2"/>
  <c r="W110" i="2"/>
  <c r="W111" i="2"/>
  <c r="AA110" i="2"/>
  <c r="AA111" i="2"/>
  <c r="AE110" i="2"/>
  <c r="AE111" i="2"/>
  <c r="AI110" i="2"/>
  <c r="AI111" i="2"/>
  <c r="O157" i="2"/>
  <c r="P157" i="2" s="1"/>
  <c r="O165" i="2"/>
  <c r="Q165" i="2" s="1"/>
  <c r="AB110" i="2"/>
  <c r="P148" i="2"/>
  <c r="P152" i="2"/>
  <c r="P156" i="2"/>
  <c r="P164" i="2"/>
  <c r="P114" i="2"/>
  <c r="P111" i="2" s="1"/>
  <c r="AF114" i="2"/>
  <c r="AF111" i="2" s="1"/>
  <c r="O144" i="2"/>
  <c r="P144" i="2" s="1"/>
  <c r="O147" i="2"/>
  <c r="Q147" i="2" s="1"/>
  <c r="O152" i="2"/>
  <c r="P155" i="2"/>
  <c r="O155" i="2"/>
  <c r="Q155" i="2" s="1"/>
  <c r="O160" i="2"/>
  <c r="Q160" i="2" s="1"/>
  <c r="O163" i="2"/>
  <c r="Q163" i="2" s="1"/>
  <c r="Q146" i="2"/>
  <c r="Q154" i="2"/>
  <c r="P149" i="2"/>
  <c r="O149" i="2"/>
  <c r="Q149" i="2" s="1"/>
  <c r="O162" i="2"/>
  <c r="Q162" i="2" s="1"/>
  <c r="Q111" i="2"/>
  <c r="Q110" i="2"/>
  <c r="U111" i="2"/>
  <c r="U110" i="2"/>
  <c r="Y111" i="2"/>
  <c r="Y110" i="2"/>
  <c r="AC111" i="2"/>
  <c r="AC110" i="2"/>
  <c r="AG111" i="2"/>
  <c r="AG110" i="2"/>
  <c r="AK111" i="2"/>
  <c r="AK110" i="2"/>
  <c r="Q148" i="2"/>
  <c r="Q152" i="2"/>
  <c r="Q156" i="2"/>
  <c r="Q164" i="2"/>
  <c r="T114" i="2"/>
  <c r="T111" i="2" s="1"/>
  <c r="AJ114" i="2"/>
  <c r="O142" i="2"/>
  <c r="Q142" i="2" s="1"/>
  <c r="P145" i="2"/>
  <c r="O145" i="2"/>
  <c r="Q145" i="2" s="1"/>
  <c r="O150" i="2"/>
  <c r="P150" i="2" s="1"/>
  <c r="O158" i="2"/>
  <c r="P158" i="2" s="1"/>
  <c r="O161" i="2"/>
  <c r="Q161" i="2" s="1"/>
  <c r="O166" i="2"/>
  <c r="P166" i="2" s="1"/>
  <c r="N114" i="2"/>
  <c r="R114" i="2"/>
  <c r="R110" i="2" s="1"/>
  <c r="V114" i="2"/>
  <c r="V110" i="2" s="1"/>
  <c r="Z114" i="2"/>
  <c r="Z110" i="2" s="1"/>
  <c r="AD114" i="2"/>
  <c r="AH114" i="2"/>
  <c r="AH110" i="2" s="1"/>
  <c r="AL114" i="2"/>
  <c r="AL110" i="2" s="1"/>
  <c r="M166" i="1"/>
  <c r="N158" i="1"/>
  <c r="N150" i="1"/>
  <c r="N142" i="1"/>
  <c r="M158" i="1"/>
  <c r="M150" i="1"/>
  <c r="M142" i="1"/>
  <c r="O112" i="1"/>
  <c r="M143" i="1" s="1"/>
  <c r="P112" i="1"/>
  <c r="M144" i="1" s="1"/>
  <c r="Q112" i="1"/>
  <c r="M145" i="1" s="1"/>
  <c r="R112" i="1"/>
  <c r="M146" i="1" s="1"/>
  <c r="S112" i="1"/>
  <c r="T112" i="1"/>
  <c r="M148" i="1" s="1"/>
  <c r="U112" i="1"/>
  <c r="M149" i="1" s="1"/>
  <c r="V112" i="1"/>
  <c r="W112" i="1"/>
  <c r="M151" i="1" s="1"/>
  <c r="X112" i="1"/>
  <c r="M152" i="1" s="1"/>
  <c r="Y112" i="1"/>
  <c r="M153" i="1" s="1"/>
  <c r="Z112" i="1"/>
  <c r="M154" i="1" s="1"/>
  <c r="AA112" i="1"/>
  <c r="AB112" i="1"/>
  <c r="M156" i="1" s="1"/>
  <c r="AC112" i="1"/>
  <c r="M157" i="1" s="1"/>
  <c r="AD112" i="1"/>
  <c r="AE112" i="1"/>
  <c r="M159" i="1" s="1"/>
  <c r="AF112" i="1"/>
  <c r="M160" i="1" s="1"/>
  <c r="AG112" i="1"/>
  <c r="M161" i="1" s="1"/>
  <c r="AH112" i="1"/>
  <c r="M162" i="1" s="1"/>
  <c r="AI112" i="1"/>
  <c r="AJ112" i="1"/>
  <c r="M164" i="1" s="1"/>
  <c r="AK112" i="1"/>
  <c r="M165" i="1" s="1"/>
  <c r="AL112" i="1"/>
  <c r="O113" i="1"/>
  <c r="N143" i="1" s="1"/>
  <c r="P113" i="1"/>
  <c r="N144" i="1" s="1"/>
  <c r="Q113" i="1"/>
  <c r="N145" i="1" s="1"/>
  <c r="R113" i="1"/>
  <c r="N146" i="1" s="1"/>
  <c r="S113" i="1"/>
  <c r="T113" i="1"/>
  <c r="N148" i="1" s="1"/>
  <c r="U113" i="1"/>
  <c r="N149" i="1" s="1"/>
  <c r="V113" i="1"/>
  <c r="W113" i="1"/>
  <c r="N151" i="1" s="1"/>
  <c r="X113" i="1"/>
  <c r="N152" i="1" s="1"/>
  <c r="Y113" i="1"/>
  <c r="N153" i="1" s="1"/>
  <c r="Z113" i="1"/>
  <c r="N154" i="1" s="1"/>
  <c r="AA113" i="1"/>
  <c r="AB113" i="1"/>
  <c r="N156" i="1" s="1"/>
  <c r="AC113" i="1"/>
  <c r="N157" i="1" s="1"/>
  <c r="AD113" i="1"/>
  <c r="AE113" i="1"/>
  <c r="N159" i="1" s="1"/>
  <c r="AF113" i="1"/>
  <c r="N160" i="1" s="1"/>
  <c r="AG113" i="1"/>
  <c r="N161" i="1" s="1"/>
  <c r="AH113" i="1"/>
  <c r="N162" i="1" s="1"/>
  <c r="AI113" i="1"/>
  <c r="AJ113" i="1"/>
  <c r="N164" i="1" s="1"/>
  <c r="AK113" i="1"/>
  <c r="N165" i="1" s="1"/>
  <c r="AL113" i="1"/>
  <c r="N166" i="1" s="1"/>
  <c r="N113" i="1"/>
  <c r="N112" i="1"/>
  <c r="N111" i="1"/>
  <c r="AO10" i="1"/>
  <c r="AO18" i="1"/>
  <c r="AO26" i="1"/>
  <c r="AO34" i="1"/>
  <c r="AO42" i="1"/>
  <c r="AO50" i="1"/>
  <c r="AO58" i="1"/>
  <c r="AO66" i="1"/>
  <c r="AO74" i="1"/>
  <c r="AO82" i="1"/>
  <c r="AO90" i="1"/>
  <c r="AO98" i="1"/>
  <c r="AO106" i="1"/>
  <c r="P114" i="1"/>
  <c r="P110" i="1" s="1"/>
  <c r="Q114" i="1"/>
  <c r="Q111" i="1" s="1"/>
  <c r="R114" i="1"/>
  <c r="R110" i="1" s="1"/>
  <c r="T114" i="1"/>
  <c r="T110" i="1" s="1"/>
  <c r="V114" i="1"/>
  <c r="V110" i="1" s="1"/>
  <c r="X114" i="1"/>
  <c r="X110" i="1" s="1"/>
  <c r="Y114" i="1"/>
  <c r="Y111" i="1" s="1"/>
  <c r="Z114" i="1"/>
  <c r="Z110" i="1" s="1"/>
  <c r="AB114" i="1"/>
  <c r="AB110" i="1" s="1"/>
  <c r="AD114" i="1"/>
  <c r="AD110" i="1" s="1"/>
  <c r="AF114" i="1"/>
  <c r="AF110" i="1" s="1"/>
  <c r="AG114" i="1"/>
  <c r="AG111" i="1" s="1"/>
  <c r="AH114" i="1"/>
  <c r="AH110" i="1" s="1"/>
  <c r="AJ114" i="1"/>
  <c r="AJ110" i="1" s="1"/>
  <c r="AL114" i="1"/>
  <c r="AL110" i="1" s="1"/>
  <c r="N114" i="1"/>
  <c r="N110" i="1" s="1"/>
  <c r="AM9" i="1"/>
  <c r="AN9" i="1"/>
  <c r="AO9" i="1" s="1"/>
  <c r="AM10" i="1"/>
  <c r="AN10" i="1"/>
  <c r="AM11" i="1"/>
  <c r="AN11" i="1"/>
  <c r="AO11" i="1" s="1"/>
  <c r="AM12" i="1"/>
  <c r="AN12" i="1"/>
  <c r="AO12" i="1" s="1"/>
  <c r="AM13" i="1"/>
  <c r="AN13" i="1"/>
  <c r="AO13" i="1" s="1"/>
  <c r="AM14" i="1"/>
  <c r="AN14" i="1"/>
  <c r="AO14" i="1" s="1"/>
  <c r="AM15" i="1"/>
  <c r="AN15" i="1"/>
  <c r="AO15" i="1" s="1"/>
  <c r="AM16" i="1"/>
  <c r="AN16" i="1"/>
  <c r="AO16" i="1" s="1"/>
  <c r="AM17" i="1"/>
  <c r="AN17" i="1"/>
  <c r="AO17" i="1" s="1"/>
  <c r="AM18" i="1"/>
  <c r="AN18" i="1"/>
  <c r="AM19" i="1"/>
  <c r="AN19" i="1"/>
  <c r="AO19" i="1" s="1"/>
  <c r="AM20" i="1"/>
  <c r="AN20" i="1"/>
  <c r="AO20" i="1" s="1"/>
  <c r="AM21" i="1"/>
  <c r="AN21" i="1"/>
  <c r="AO21" i="1" s="1"/>
  <c r="AM22" i="1"/>
  <c r="AN22" i="1"/>
  <c r="AO22" i="1" s="1"/>
  <c r="AM23" i="1"/>
  <c r="AN23" i="1"/>
  <c r="AO23" i="1" s="1"/>
  <c r="AM24" i="1"/>
  <c r="AN24" i="1"/>
  <c r="AO24" i="1" s="1"/>
  <c r="AM25" i="1"/>
  <c r="AN25" i="1"/>
  <c r="AO25" i="1" s="1"/>
  <c r="AM26" i="1"/>
  <c r="AN26" i="1"/>
  <c r="AM27" i="1"/>
  <c r="AN27" i="1"/>
  <c r="AO27" i="1" s="1"/>
  <c r="AM28" i="1"/>
  <c r="AN28" i="1"/>
  <c r="AO28" i="1" s="1"/>
  <c r="AM29" i="1"/>
  <c r="AN29" i="1"/>
  <c r="AO29" i="1" s="1"/>
  <c r="AM30" i="1"/>
  <c r="AN30" i="1"/>
  <c r="AO30" i="1" s="1"/>
  <c r="AM31" i="1"/>
  <c r="AN31" i="1"/>
  <c r="AO31" i="1" s="1"/>
  <c r="AM32" i="1"/>
  <c r="AN32" i="1"/>
  <c r="AO32" i="1" s="1"/>
  <c r="AM33" i="1"/>
  <c r="AN33" i="1"/>
  <c r="AO33" i="1" s="1"/>
  <c r="AM34" i="1"/>
  <c r="AN34" i="1"/>
  <c r="AM35" i="1"/>
  <c r="AN35" i="1"/>
  <c r="AO35" i="1" s="1"/>
  <c r="AM36" i="1"/>
  <c r="AN36" i="1"/>
  <c r="AO36" i="1" s="1"/>
  <c r="AM37" i="1"/>
  <c r="AN37" i="1"/>
  <c r="AO37" i="1" s="1"/>
  <c r="AM38" i="1"/>
  <c r="AN38" i="1"/>
  <c r="AO38" i="1" s="1"/>
  <c r="AM39" i="1"/>
  <c r="AN39" i="1"/>
  <c r="AO39" i="1" s="1"/>
  <c r="AM40" i="1"/>
  <c r="AN40" i="1"/>
  <c r="AO40" i="1" s="1"/>
  <c r="AM41" i="1"/>
  <c r="AN41" i="1"/>
  <c r="AO41" i="1" s="1"/>
  <c r="AM42" i="1"/>
  <c r="AN42" i="1"/>
  <c r="AM43" i="1"/>
  <c r="AN43" i="1"/>
  <c r="AO43" i="1" s="1"/>
  <c r="AM44" i="1"/>
  <c r="AN44" i="1"/>
  <c r="AO44" i="1" s="1"/>
  <c r="AM45" i="1"/>
  <c r="AN45" i="1"/>
  <c r="AO45" i="1" s="1"/>
  <c r="AM46" i="1"/>
  <c r="AN46" i="1"/>
  <c r="AO46" i="1" s="1"/>
  <c r="AM47" i="1"/>
  <c r="AN47" i="1"/>
  <c r="AO47" i="1" s="1"/>
  <c r="AM48" i="1"/>
  <c r="AN48" i="1"/>
  <c r="AO48" i="1" s="1"/>
  <c r="AM49" i="1"/>
  <c r="AN49" i="1"/>
  <c r="AO49" i="1" s="1"/>
  <c r="AM50" i="1"/>
  <c r="AN50" i="1"/>
  <c r="AM51" i="1"/>
  <c r="AN51" i="1"/>
  <c r="AO51" i="1" s="1"/>
  <c r="AM52" i="1"/>
  <c r="AN52" i="1"/>
  <c r="AO52" i="1" s="1"/>
  <c r="AM53" i="1"/>
  <c r="AN53" i="1"/>
  <c r="AO53" i="1" s="1"/>
  <c r="AM54" i="1"/>
  <c r="AN54" i="1"/>
  <c r="AO54" i="1" s="1"/>
  <c r="AM55" i="1"/>
  <c r="AN55" i="1"/>
  <c r="AO55" i="1" s="1"/>
  <c r="AM56" i="1"/>
  <c r="AN56" i="1"/>
  <c r="AO56" i="1" s="1"/>
  <c r="AM57" i="1"/>
  <c r="AN57" i="1"/>
  <c r="AO57" i="1" s="1"/>
  <c r="AM58" i="1"/>
  <c r="AN58" i="1"/>
  <c r="AM59" i="1"/>
  <c r="AN59" i="1"/>
  <c r="AO59" i="1" s="1"/>
  <c r="AM60" i="1"/>
  <c r="AN60" i="1"/>
  <c r="AO60" i="1" s="1"/>
  <c r="AM61" i="1"/>
  <c r="AN61" i="1"/>
  <c r="AO61" i="1" s="1"/>
  <c r="AM62" i="1"/>
  <c r="AN62" i="1"/>
  <c r="AO62" i="1" s="1"/>
  <c r="AM63" i="1"/>
  <c r="AN63" i="1"/>
  <c r="AO63" i="1" s="1"/>
  <c r="AM64" i="1"/>
  <c r="AN64" i="1"/>
  <c r="AO64" i="1" s="1"/>
  <c r="AM65" i="1"/>
  <c r="AN65" i="1"/>
  <c r="AO65" i="1" s="1"/>
  <c r="AM66" i="1"/>
  <c r="AN66" i="1"/>
  <c r="AM67" i="1"/>
  <c r="AN67" i="1"/>
  <c r="AO67" i="1" s="1"/>
  <c r="AM68" i="1"/>
  <c r="AN68" i="1"/>
  <c r="AO68" i="1" s="1"/>
  <c r="AM69" i="1"/>
  <c r="AN69" i="1"/>
  <c r="AO69" i="1" s="1"/>
  <c r="AM70" i="1"/>
  <c r="AN70" i="1"/>
  <c r="AO70" i="1" s="1"/>
  <c r="AM71" i="1"/>
  <c r="AN71" i="1"/>
  <c r="AO71" i="1" s="1"/>
  <c r="AM72" i="1"/>
  <c r="AN72" i="1"/>
  <c r="AO72" i="1" s="1"/>
  <c r="AM73" i="1"/>
  <c r="AN73" i="1"/>
  <c r="AO73" i="1" s="1"/>
  <c r="AM74" i="1"/>
  <c r="AN74" i="1"/>
  <c r="AM75" i="1"/>
  <c r="AN75" i="1"/>
  <c r="AO75" i="1" s="1"/>
  <c r="AM76" i="1"/>
  <c r="AN76" i="1"/>
  <c r="AO76" i="1" s="1"/>
  <c r="AM77" i="1"/>
  <c r="AN77" i="1"/>
  <c r="AO77" i="1" s="1"/>
  <c r="AM78" i="1"/>
  <c r="AN78" i="1"/>
  <c r="AO78" i="1" s="1"/>
  <c r="AM79" i="1"/>
  <c r="AN79" i="1"/>
  <c r="AO79" i="1" s="1"/>
  <c r="AM80" i="1"/>
  <c r="AN80" i="1"/>
  <c r="AO80" i="1" s="1"/>
  <c r="AM81" i="1"/>
  <c r="AN81" i="1"/>
  <c r="AO81" i="1" s="1"/>
  <c r="AM82" i="1"/>
  <c r="AN82" i="1"/>
  <c r="AM83" i="1"/>
  <c r="AN83" i="1"/>
  <c r="AO83" i="1" s="1"/>
  <c r="AM84" i="1"/>
  <c r="AN84" i="1"/>
  <c r="AO84" i="1" s="1"/>
  <c r="AM85" i="1"/>
  <c r="AN85" i="1"/>
  <c r="AO85" i="1" s="1"/>
  <c r="AM86" i="1"/>
  <c r="AN86" i="1"/>
  <c r="AO86" i="1" s="1"/>
  <c r="AM87" i="1"/>
  <c r="AN87" i="1"/>
  <c r="AO87" i="1" s="1"/>
  <c r="AM88" i="1"/>
  <c r="AN88" i="1"/>
  <c r="AO88" i="1" s="1"/>
  <c r="AM89" i="1"/>
  <c r="AN89" i="1"/>
  <c r="AO89" i="1" s="1"/>
  <c r="AM90" i="1"/>
  <c r="AN90" i="1"/>
  <c r="AM91" i="1"/>
  <c r="AN91" i="1"/>
  <c r="AO91" i="1" s="1"/>
  <c r="AM92" i="1"/>
  <c r="AN92" i="1"/>
  <c r="AO92" i="1" s="1"/>
  <c r="AM93" i="1"/>
  <c r="AN93" i="1"/>
  <c r="AO93" i="1" s="1"/>
  <c r="AM94" i="1"/>
  <c r="AN94" i="1"/>
  <c r="AO94" i="1" s="1"/>
  <c r="AM95" i="1"/>
  <c r="AN95" i="1"/>
  <c r="AO95" i="1" s="1"/>
  <c r="AM96" i="1"/>
  <c r="AN96" i="1"/>
  <c r="AO96" i="1" s="1"/>
  <c r="AM97" i="1"/>
  <c r="AN97" i="1"/>
  <c r="AO97" i="1" s="1"/>
  <c r="AM98" i="1"/>
  <c r="AN98" i="1"/>
  <c r="AM99" i="1"/>
  <c r="AN99" i="1"/>
  <c r="AO99" i="1" s="1"/>
  <c r="AM100" i="1"/>
  <c r="AN100" i="1"/>
  <c r="AO100" i="1" s="1"/>
  <c r="AM101" i="1"/>
  <c r="AN101" i="1"/>
  <c r="AO101" i="1" s="1"/>
  <c r="AM102" i="1"/>
  <c r="AN102" i="1"/>
  <c r="AO102" i="1" s="1"/>
  <c r="AM103" i="1"/>
  <c r="AN103" i="1"/>
  <c r="AO103" i="1" s="1"/>
  <c r="AM104" i="1"/>
  <c r="AN104" i="1"/>
  <c r="AO104" i="1" s="1"/>
  <c r="AM105" i="1"/>
  <c r="AN105" i="1"/>
  <c r="AO105" i="1" s="1"/>
  <c r="AM106" i="1"/>
  <c r="AN106" i="1"/>
  <c r="AM107" i="1"/>
  <c r="AN107" i="1"/>
  <c r="AO107" i="1" s="1"/>
  <c r="AN8" i="1"/>
  <c r="AO8" i="1" s="1"/>
  <c r="AM8" i="1"/>
  <c r="R166" i="5" l="1"/>
  <c r="R160" i="5"/>
  <c r="P157" i="5"/>
  <c r="R157" i="5" s="1"/>
  <c r="R150" i="5"/>
  <c r="R149" i="5"/>
  <c r="P165" i="5"/>
  <c r="R165" i="5" s="1"/>
  <c r="R161" i="5"/>
  <c r="R156" i="5"/>
  <c r="R166" i="4"/>
  <c r="R160" i="4"/>
  <c r="R150" i="4"/>
  <c r="R152" i="4"/>
  <c r="R157" i="3"/>
  <c r="Q157" i="3"/>
  <c r="P153" i="3"/>
  <c r="P165" i="3"/>
  <c r="AE111" i="3"/>
  <c r="W111" i="3"/>
  <c r="O111" i="3"/>
  <c r="AK111" i="3"/>
  <c r="AK110" i="3"/>
  <c r="P161" i="2"/>
  <c r="R161" i="2" s="1"/>
  <c r="Q158" i="2"/>
  <c r="R158" i="2"/>
  <c r="AL111" i="2"/>
  <c r="AF110" i="2"/>
  <c r="R146" i="2"/>
  <c r="R152" i="2"/>
  <c r="O165" i="1"/>
  <c r="P165" i="1" s="1"/>
  <c r="R165" i="1" s="1"/>
  <c r="Q148" i="1"/>
  <c r="O164" i="1"/>
  <c r="Q164" i="1" s="1"/>
  <c r="O156" i="1"/>
  <c r="P156" i="1" s="1"/>
  <c r="O148" i="1"/>
  <c r="P148" i="1" s="1"/>
  <c r="R148" i="1" s="1"/>
  <c r="M123" i="1"/>
  <c r="AO113" i="1"/>
  <c r="AO112" i="1"/>
  <c r="AO111" i="1"/>
  <c r="M124" i="1"/>
  <c r="M126" i="1"/>
  <c r="AO110" i="1"/>
  <c r="AO114" i="1" s="1"/>
  <c r="M125" i="1"/>
  <c r="Q165" i="1"/>
  <c r="O157" i="1"/>
  <c r="Q157" i="1" s="1"/>
  <c r="P149" i="1"/>
  <c r="O149" i="1"/>
  <c r="Q149" i="1" s="1"/>
  <c r="Q162" i="1"/>
  <c r="Q154" i="1"/>
  <c r="O162" i="1"/>
  <c r="P162" i="1"/>
  <c r="R162" i="1" s="1"/>
  <c r="O154" i="1"/>
  <c r="P154" i="1" s="1"/>
  <c r="R154" i="1" s="1"/>
  <c r="O146" i="1"/>
  <c r="Q146" i="1" s="1"/>
  <c r="P146" i="1"/>
  <c r="Q150" i="1"/>
  <c r="O161" i="1"/>
  <c r="P161" i="1" s="1"/>
  <c r="O153" i="1"/>
  <c r="P153" i="1" s="1"/>
  <c r="O145" i="1"/>
  <c r="P145" i="1" s="1"/>
  <c r="Q160" i="1"/>
  <c r="Q152" i="1"/>
  <c r="O160" i="1"/>
  <c r="P160" i="1" s="1"/>
  <c r="R160" i="1" s="1"/>
  <c r="P152" i="1"/>
  <c r="R152" i="1" s="1"/>
  <c r="O152" i="1"/>
  <c r="O144" i="1"/>
  <c r="Q144" i="1" s="1"/>
  <c r="P166" i="1"/>
  <c r="Q159" i="1"/>
  <c r="Q143" i="1"/>
  <c r="P159" i="1"/>
  <c r="R159" i="1" s="1"/>
  <c r="O159" i="1"/>
  <c r="O151" i="1"/>
  <c r="Q151" i="1" s="1"/>
  <c r="P143" i="1"/>
  <c r="R143" i="1" s="1"/>
  <c r="O143" i="1"/>
  <c r="U114" i="1"/>
  <c r="U110" i="1" s="1"/>
  <c r="AG110" i="1"/>
  <c r="Y110" i="1"/>
  <c r="AA111" i="1"/>
  <c r="S111" i="1"/>
  <c r="AI114" i="1"/>
  <c r="AI111" i="1" s="1"/>
  <c r="AA114" i="1"/>
  <c r="S114" i="1"/>
  <c r="O142" i="1"/>
  <c r="Q142" i="1" s="1"/>
  <c r="AC114" i="1"/>
  <c r="AC111" i="1" s="1"/>
  <c r="O166" i="1"/>
  <c r="Q166" i="1" s="1"/>
  <c r="O158" i="1"/>
  <c r="P158" i="1" s="1"/>
  <c r="O150" i="1"/>
  <c r="P150" i="1" s="1"/>
  <c r="R150" i="1" s="1"/>
  <c r="Q110" i="1"/>
  <c r="AK114" i="1"/>
  <c r="AK111" i="1" s="1"/>
  <c r="M147" i="1"/>
  <c r="M155" i="1"/>
  <c r="M163" i="1"/>
  <c r="N147" i="1"/>
  <c r="N155" i="1"/>
  <c r="N163" i="1"/>
  <c r="AE111" i="1"/>
  <c r="W111" i="1"/>
  <c r="AE114" i="1"/>
  <c r="AE110" i="1" s="1"/>
  <c r="W114" i="1"/>
  <c r="O114" i="1"/>
  <c r="O111" i="1" s="1"/>
  <c r="R145" i="4"/>
  <c r="Q165" i="4"/>
  <c r="R165" i="4" s="1"/>
  <c r="R154" i="4"/>
  <c r="Q161" i="4"/>
  <c r="R161" i="4" s="1"/>
  <c r="U110" i="4"/>
  <c r="AA111" i="4"/>
  <c r="R153" i="4"/>
  <c r="R156" i="4"/>
  <c r="AC111" i="4"/>
  <c r="AC110" i="4"/>
  <c r="Z110" i="5"/>
  <c r="Z111" i="5"/>
  <c r="O163" i="5"/>
  <c r="Q163" i="5" s="1"/>
  <c r="O147" i="5"/>
  <c r="Q147" i="5" s="1"/>
  <c r="AB111" i="5"/>
  <c r="AB110" i="5"/>
  <c r="U110" i="5"/>
  <c r="Q111" i="5"/>
  <c r="Q110" i="5"/>
  <c r="AH110" i="5"/>
  <c r="AH111" i="5"/>
  <c r="R110" i="5"/>
  <c r="R111" i="5"/>
  <c r="P155" i="5"/>
  <c r="O155" i="5"/>
  <c r="Q155" i="5" s="1"/>
  <c r="AJ111" i="5"/>
  <c r="AJ110" i="5"/>
  <c r="T111" i="5"/>
  <c r="T110" i="5"/>
  <c r="R158" i="5"/>
  <c r="AD110" i="5"/>
  <c r="AD111" i="5"/>
  <c r="N110" i="5"/>
  <c r="N111" i="5"/>
  <c r="O151" i="5"/>
  <c r="P151" i="5" s="1"/>
  <c r="AF111" i="5"/>
  <c r="AF110" i="5"/>
  <c r="P111" i="5"/>
  <c r="P110" i="5"/>
  <c r="Q153" i="5"/>
  <c r="R153" i="5" s="1"/>
  <c r="AK110" i="5"/>
  <c r="AG111" i="5"/>
  <c r="AG110" i="5"/>
  <c r="R164" i="5"/>
  <c r="Q154" i="5"/>
  <c r="R154" i="5" s="1"/>
  <c r="AI110" i="5"/>
  <c r="AI111" i="5"/>
  <c r="S110" i="5"/>
  <c r="S111" i="5"/>
  <c r="Y110" i="5"/>
  <c r="W111" i="5"/>
  <c r="AL110" i="5"/>
  <c r="AL111" i="5"/>
  <c r="V110" i="5"/>
  <c r="V111" i="5"/>
  <c r="O159" i="5"/>
  <c r="Q159" i="5" s="1"/>
  <c r="O143" i="5"/>
  <c r="Q143" i="5" s="1"/>
  <c r="X111" i="5"/>
  <c r="X110" i="5"/>
  <c r="R152" i="5"/>
  <c r="M127" i="5"/>
  <c r="N124" i="5" s="1"/>
  <c r="AO114" i="5"/>
  <c r="Q151" i="5"/>
  <c r="Q162" i="5"/>
  <c r="R162" i="5" s="1"/>
  <c r="Q146" i="5"/>
  <c r="R146" i="5" s="1"/>
  <c r="AE111" i="5"/>
  <c r="AA111" i="5"/>
  <c r="N125" i="5"/>
  <c r="R148" i="5"/>
  <c r="O111" i="5"/>
  <c r="AL110" i="4"/>
  <c r="AL111" i="4"/>
  <c r="V110" i="4"/>
  <c r="V111" i="4"/>
  <c r="O159" i="4"/>
  <c r="Q159" i="4" s="1"/>
  <c r="O143" i="4"/>
  <c r="Q143" i="4" s="1"/>
  <c r="X111" i="4"/>
  <c r="X110" i="4"/>
  <c r="AH110" i="4"/>
  <c r="AH111" i="4"/>
  <c r="R110" i="4"/>
  <c r="R111" i="4"/>
  <c r="O155" i="4"/>
  <c r="Q155" i="4" s="1"/>
  <c r="AJ111" i="4"/>
  <c r="AJ110" i="4"/>
  <c r="T111" i="4"/>
  <c r="T110" i="4"/>
  <c r="AD110" i="4"/>
  <c r="AD111" i="4"/>
  <c r="N110" i="4"/>
  <c r="N111" i="4"/>
  <c r="O151" i="4"/>
  <c r="P151" i="4" s="1"/>
  <c r="AF111" i="4"/>
  <c r="AF110" i="4"/>
  <c r="P111" i="4"/>
  <c r="P110" i="4"/>
  <c r="AK111" i="4"/>
  <c r="AK110" i="4"/>
  <c r="AE111" i="4"/>
  <c r="Q149" i="4"/>
  <c r="R149" i="4" s="1"/>
  <c r="W111" i="4"/>
  <c r="M127" i="4"/>
  <c r="N125" i="4" s="1"/>
  <c r="Z110" i="4"/>
  <c r="Z111" i="4"/>
  <c r="O163" i="4"/>
  <c r="Q163" i="4" s="1"/>
  <c r="O147" i="4"/>
  <c r="Q147" i="4" s="1"/>
  <c r="AB111" i="4"/>
  <c r="AB110" i="4"/>
  <c r="AG111" i="4"/>
  <c r="AG110" i="4"/>
  <c r="Q157" i="4"/>
  <c r="R157" i="4" s="1"/>
  <c r="R148" i="4"/>
  <c r="O111" i="4"/>
  <c r="Q111" i="4"/>
  <c r="Q110" i="4"/>
  <c r="R164" i="4"/>
  <c r="AI110" i="4"/>
  <c r="AI111" i="4"/>
  <c r="S110" i="4"/>
  <c r="S111" i="4"/>
  <c r="Y110" i="4"/>
  <c r="AO114" i="4"/>
  <c r="O163" i="3"/>
  <c r="Q163" i="3" s="1"/>
  <c r="AB111" i="3"/>
  <c r="AB110" i="3"/>
  <c r="Q111" i="3"/>
  <c r="Q110" i="3"/>
  <c r="R165" i="3"/>
  <c r="AL110" i="3"/>
  <c r="AL111" i="3"/>
  <c r="V110" i="3"/>
  <c r="V111" i="3"/>
  <c r="O159" i="3"/>
  <c r="Q159" i="3" s="1"/>
  <c r="O143" i="3"/>
  <c r="Q143" i="3" s="1"/>
  <c r="X111" i="3"/>
  <c r="X110" i="3"/>
  <c r="R152" i="3"/>
  <c r="R148" i="3"/>
  <c r="M127" i="3"/>
  <c r="N123" i="3" s="1"/>
  <c r="AO114" i="3"/>
  <c r="AA111" i="3"/>
  <c r="AH110" i="3"/>
  <c r="AH111" i="3"/>
  <c r="R110" i="3"/>
  <c r="R111" i="3"/>
  <c r="P155" i="3"/>
  <c r="O155" i="3"/>
  <c r="Q155" i="3" s="1"/>
  <c r="AJ111" i="3"/>
  <c r="AJ110" i="3"/>
  <c r="T111" i="3"/>
  <c r="T110" i="3"/>
  <c r="AD110" i="3"/>
  <c r="AD111" i="3"/>
  <c r="N110" i="3"/>
  <c r="N111" i="3"/>
  <c r="P151" i="3"/>
  <c r="O151" i="3"/>
  <c r="AF111" i="3"/>
  <c r="AF110" i="3"/>
  <c r="P111" i="3"/>
  <c r="P110" i="3"/>
  <c r="U111" i="3"/>
  <c r="U110" i="3"/>
  <c r="R160" i="3"/>
  <c r="AG111" i="3"/>
  <c r="AG110" i="3"/>
  <c r="R156" i="3"/>
  <c r="R153" i="3"/>
  <c r="AI110" i="3"/>
  <c r="AI111" i="3"/>
  <c r="S110" i="3"/>
  <c r="S111" i="3"/>
  <c r="Y110" i="3"/>
  <c r="Z110" i="3"/>
  <c r="Z111" i="3"/>
  <c r="O147" i="3"/>
  <c r="Q147" i="3" s="1"/>
  <c r="Q151" i="3"/>
  <c r="R166" i="2"/>
  <c r="R145" i="2"/>
  <c r="R155" i="2"/>
  <c r="P160" i="2"/>
  <c r="R160" i="2" s="1"/>
  <c r="X111" i="2"/>
  <c r="X110" i="2"/>
  <c r="P153" i="2"/>
  <c r="R153" i="2" s="1"/>
  <c r="Q144" i="2"/>
  <c r="R144" i="2" s="1"/>
  <c r="P110" i="2"/>
  <c r="Q166" i="2"/>
  <c r="P163" i="2"/>
  <c r="R163" i="2" s="1"/>
  <c r="R156" i="2"/>
  <c r="AH111" i="2"/>
  <c r="P165" i="2"/>
  <c r="R165" i="2" s="1"/>
  <c r="Q150" i="2"/>
  <c r="R150" i="2" s="1"/>
  <c r="P151" i="2"/>
  <c r="R151" i="2" s="1"/>
  <c r="T110" i="2"/>
  <c r="AO114" i="2"/>
  <c r="Q157" i="2"/>
  <c r="R157" i="2" s="1"/>
  <c r="AD110" i="2"/>
  <c r="AD111" i="2"/>
  <c r="N110" i="2"/>
  <c r="N111" i="2"/>
  <c r="V111" i="2"/>
  <c r="P147" i="2"/>
  <c r="R147" i="2" s="1"/>
  <c r="R164" i="2"/>
  <c r="R148" i="2"/>
  <c r="P159" i="2"/>
  <c r="R159" i="2" s="1"/>
  <c r="P143" i="2"/>
  <c r="R143" i="2" s="1"/>
  <c r="P142" i="2"/>
  <c r="R142" i="2" s="1"/>
  <c r="M127" i="2"/>
  <c r="N125" i="2" s="1"/>
  <c r="AJ111" i="2"/>
  <c r="AJ110" i="2"/>
  <c r="R111" i="2"/>
  <c r="P162" i="2"/>
  <c r="R162" i="2" s="1"/>
  <c r="R149" i="2"/>
  <c r="R154" i="2"/>
  <c r="Z111" i="2"/>
  <c r="AJ111" i="1"/>
  <c r="AF111" i="1"/>
  <c r="AB111" i="1"/>
  <c r="X111" i="1"/>
  <c r="T111" i="1"/>
  <c r="P111" i="1"/>
  <c r="AI110" i="1"/>
  <c r="AA110" i="1"/>
  <c r="W110" i="1"/>
  <c r="S110" i="1"/>
  <c r="AL111" i="1"/>
  <c r="AH111" i="1"/>
  <c r="AD111" i="1"/>
  <c r="Z111" i="1"/>
  <c r="V111" i="1"/>
  <c r="R111" i="1"/>
  <c r="R151" i="5" l="1"/>
  <c r="P147" i="4"/>
  <c r="R147" i="4" s="1"/>
  <c r="N124" i="4"/>
  <c r="N123" i="4"/>
  <c r="P143" i="3"/>
  <c r="R143" i="3" s="1"/>
  <c r="P159" i="3"/>
  <c r="R159" i="3" s="1"/>
  <c r="R155" i="3"/>
  <c r="R156" i="1"/>
  <c r="R153" i="1"/>
  <c r="R145" i="1"/>
  <c r="U111" i="1"/>
  <c r="R149" i="1"/>
  <c r="Q145" i="1"/>
  <c r="AC110" i="1"/>
  <c r="P151" i="1"/>
  <c r="R151" i="1" s="1"/>
  <c r="P144" i="1"/>
  <c r="R144" i="1" s="1"/>
  <c r="Q158" i="1"/>
  <c r="R158" i="1" s="1"/>
  <c r="Q153" i="1"/>
  <c r="P157" i="1"/>
  <c r="R157" i="1" s="1"/>
  <c r="AK110" i="1"/>
  <c r="Q155" i="1"/>
  <c r="Q161" i="1"/>
  <c r="R161" i="1" s="1"/>
  <c r="P164" i="1"/>
  <c r="R164" i="1" s="1"/>
  <c r="Q156" i="1"/>
  <c r="M127" i="1"/>
  <c r="N125" i="1" s="1"/>
  <c r="N123" i="1"/>
  <c r="O163" i="1"/>
  <c r="Q163" i="1" s="1"/>
  <c r="P142" i="1"/>
  <c r="R142" i="1" s="1"/>
  <c r="R146" i="1"/>
  <c r="O155" i="1"/>
  <c r="P155" i="1" s="1"/>
  <c r="R155" i="1" s="1"/>
  <c r="O110" i="1"/>
  <c r="P147" i="1"/>
  <c r="O147" i="1"/>
  <c r="Q147" i="1" s="1"/>
  <c r="N126" i="1"/>
  <c r="N124" i="1"/>
  <c r="R166" i="1"/>
  <c r="P159" i="4"/>
  <c r="R159" i="4" s="1"/>
  <c r="Q151" i="4"/>
  <c r="R151" i="4" s="1"/>
  <c r="N126" i="4"/>
  <c r="N123" i="5"/>
  <c r="P159" i="5"/>
  <c r="R159" i="5" s="1"/>
  <c r="P163" i="5"/>
  <c r="R163" i="5" s="1"/>
  <c r="N126" i="5"/>
  <c r="R155" i="5"/>
  <c r="P143" i="5"/>
  <c r="R143" i="5" s="1"/>
  <c r="P147" i="5"/>
  <c r="R147" i="5" s="1"/>
  <c r="P155" i="4"/>
  <c r="R155" i="4" s="1"/>
  <c r="P163" i="4"/>
  <c r="R163" i="4" s="1"/>
  <c r="P143" i="4"/>
  <c r="R143" i="4" s="1"/>
  <c r="N125" i="3"/>
  <c r="N126" i="3"/>
  <c r="P147" i="3"/>
  <c r="R147" i="3" s="1"/>
  <c r="N124" i="3"/>
  <c r="R151" i="3"/>
  <c r="P163" i="3"/>
  <c r="R163" i="3" s="1"/>
  <c r="N124" i="2"/>
  <c r="N123" i="2"/>
  <c r="N126" i="2"/>
  <c r="N127" i="4" l="1"/>
  <c r="N127" i="3"/>
  <c r="P163" i="1"/>
  <c r="R163" i="1" s="1"/>
  <c r="N127" i="1"/>
  <c r="R147" i="1"/>
  <c r="N127" i="5"/>
  <c r="N127" i="2"/>
</calcChain>
</file>

<file path=xl/sharedStrings.xml><?xml version="1.0" encoding="utf-8"?>
<sst xmlns="http://schemas.openxmlformats.org/spreadsheetml/2006/main" count="535" uniqueCount="172">
  <si>
    <t>DIRECCIÓN DE GESTIÓN PEDAGÓGICA</t>
  </si>
  <si>
    <t>N°</t>
  </si>
  <si>
    <t>UGEL</t>
  </si>
  <si>
    <t>DISTRITO</t>
  </si>
  <si>
    <t>LUGAR / UBICACIÓN</t>
  </si>
  <si>
    <t>INSTITUCIÓN EDUCATIVA</t>
  </si>
  <si>
    <t xml:space="preserve">NIVEL EDUCATIVO </t>
  </si>
  <si>
    <t>DOCENTE DE AULA / AREA</t>
  </si>
  <si>
    <t xml:space="preserve">NOMBRE DEL APLICADOR </t>
  </si>
  <si>
    <t>APELLIDOS Y NOMBRES DE LOS ESTUDIANTES</t>
  </si>
  <si>
    <t>GRADO</t>
  </si>
  <si>
    <t>SECCIÓN</t>
  </si>
  <si>
    <t>AREA</t>
  </si>
  <si>
    <t>NÚMERO DE PREGUNTAS</t>
  </si>
  <si>
    <t>N° de Rtas. Incorrectas</t>
  </si>
  <si>
    <t>N° de Rtas. Correctas</t>
  </si>
  <si>
    <t>Nivel de logro</t>
  </si>
  <si>
    <t>En Inicio</t>
  </si>
  <si>
    <t>En Proceso</t>
  </si>
  <si>
    <t>Previo al Inicio</t>
  </si>
  <si>
    <t>Satisfactorio</t>
  </si>
  <si>
    <t>N° DE PREGUNTA:</t>
  </si>
  <si>
    <t>DESCRIPCION</t>
  </si>
  <si>
    <t>CANTIDAD</t>
  </si>
  <si>
    <t>%</t>
  </si>
  <si>
    <t>% CORRECTAS</t>
  </si>
  <si>
    <t>% INCORRECTAS</t>
  </si>
  <si>
    <t>Nº RESPUESTAS CORRECTAS:</t>
  </si>
  <si>
    <t>Nº RESPUESTAS INCORRECTAS:</t>
  </si>
  <si>
    <t>Total de Estudiantes</t>
  </si>
  <si>
    <t xml:space="preserve">Indicadores de Lectura de 2° Secundaria </t>
  </si>
  <si>
    <t>PREGUNTAS</t>
  </si>
  <si>
    <t>INDICADOR</t>
  </si>
  <si>
    <t>RES CORRECTAS</t>
  </si>
  <si>
    <t>RES. INCORRECTAS</t>
  </si>
  <si>
    <t>TOTAL PREGUNTAS</t>
  </si>
  <si>
    <t xml:space="preserve">TOTAL % </t>
  </si>
  <si>
    <t>Indicador 1</t>
  </si>
  <si>
    <t>Indicador 2</t>
  </si>
  <si>
    <t>Indicador 3</t>
  </si>
  <si>
    <t>Indicador 4</t>
  </si>
  <si>
    <t>Indicador 5</t>
  </si>
  <si>
    <t>Indicador 6</t>
  </si>
  <si>
    <t>Indicador 7</t>
  </si>
  <si>
    <t>Indicador 8</t>
  </si>
  <si>
    <t>Indicador 9</t>
  </si>
  <si>
    <t>Indicador 10</t>
  </si>
  <si>
    <t>Indicador 11</t>
  </si>
  <si>
    <t>Indicador 12</t>
  </si>
  <si>
    <t>Indicador 13</t>
  </si>
  <si>
    <t>Indicador 14</t>
  </si>
  <si>
    <t>Indicador 15</t>
  </si>
  <si>
    <t>Indicador 16</t>
  </si>
  <si>
    <t>Indicador 17</t>
  </si>
  <si>
    <t>Indicador 18</t>
  </si>
  <si>
    <t>Indicador 19</t>
  </si>
  <si>
    <t>Indicador 20</t>
  </si>
  <si>
    <t>Indicador 21</t>
  </si>
  <si>
    <t>Indicador 22</t>
  </si>
  <si>
    <t>Indicador 23</t>
  </si>
  <si>
    <t>Indicador 24</t>
  </si>
  <si>
    <t>Indicador 25</t>
  </si>
  <si>
    <t>REPORTE EVALUACION DE APRENDIZAJE 2017</t>
  </si>
  <si>
    <t>Reconoce datos y relaciones no explícitas en situaciones duales y relativas al expresar un modelo usando números enteros y sus operaciones.</t>
  </si>
  <si>
    <t>Selecciona un modelo relacionado a números enteros al plantear o resolver un problema en situaciones de área y perímetro.</t>
  </si>
  <si>
    <t>Selecciona el modelo gráfico estadístico al plantear y resolver situaciones que expresan características o cualidades.</t>
  </si>
  <si>
    <t>Diseña y ejecuta un plan un plan orientado a la investigación y resolución de problemas de la realidad.</t>
  </si>
  <si>
    <t>Emplea procedimientos y recursos para realizar operaciones con números fraccionarios.</t>
  </si>
  <si>
    <t>Propone conjeturas diferidas a relaciones de orden y seriación gráfica.</t>
  </si>
  <si>
    <t>Explica el desarrollo de un patrón geométrico.</t>
  </si>
  <si>
    <t>Realiza transformaciones geométricas para hallar la posición y la expresión geométrica en problemas.</t>
  </si>
  <si>
    <t>Porcentajes para expresar y comparar razones.</t>
  </si>
  <si>
    <t>Plantea conjeturas respecto a posiciones, de un patrón geométrico relacionándolo con fracciones.</t>
  </si>
  <si>
    <t>Reconoce relaciones no explícitas entre figuras, en situaciones de construcción de cuerpos y las expresas en un modelo basado en figuras geométricas y sus fórmulas.</t>
  </si>
  <si>
    <t>Organiza datos en variables cualitativas  (nominales) que expresan cualidades o  características y plantea un modelo de gráfico de barras y gráficos circulares.</t>
  </si>
  <si>
    <t xml:space="preserve">Propone conjeturas diferidas a relaciones de orden y propiedades de números enteros </t>
  </si>
  <si>
    <t xml:space="preserve">Emplea estrategias heurísticas para resolver problemas de progresión aritmética </t>
  </si>
  <si>
    <t>Emplea estrategias para resolver problemas de propor-cionalidad y función lineal con coeficientes enteros</t>
  </si>
  <si>
    <t xml:space="preserve"> Emplea estrategias heurísticas para resolver problemas con números enteros.</t>
  </si>
  <si>
    <t xml:space="preserve">Emplea estrategias heurísticas para resolver problemas de proporcionalidad. </t>
  </si>
  <si>
    <t>Emplea procedimientos de operaciones y simplificación de fracciones</t>
  </si>
  <si>
    <t>Usa un modelo basado en aumentos y descuentos porcentuales al plantear y resolver problemas</t>
  </si>
  <si>
    <t>Reconoce relaciones en problemas aditivos de comparación e igualación con decimales y fracciones, y los expresa en un modelo</t>
  </si>
  <si>
    <t>Elabora un organizador de información relacionado a la clasifi-cación de fracciones y decimales, sus operaciones, porcentaje y variaciones porcentuales</t>
  </si>
  <si>
    <t>Justifica los procedimien-tos empleados para obtener un aumento o descuento porcentual sucesivo</t>
  </si>
  <si>
    <t xml:space="preserve">Emplea estrategias heurísticas para resolver problemas que combinen 4 operaciones con    decimales, fracciones y porcentajes </t>
  </si>
  <si>
    <t>Emplea operaciones con polinomios y transformaciones de equivalencia al resolver problemas de ecuacio-nes lineales</t>
  </si>
  <si>
    <t xml:space="preserve">Emplea representaciones tabulares, gráficas y algebraicas de la propor-cionalidad inversa, función lineal y lineal afín </t>
  </si>
  <si>
    <t xml:space="preserve">Emplea estrategias heurísticas, recursos gráficos y otros al resolver problemas de equivalencias </t>
  </si>
  <si>
    <t xml:space="preserve">Emplea estrategias heurísticas, recursos gráficos y otros al resolver problemas de una progresión aritmética </t>
  </si>
  <si>
    <t>Prueba las propiedades aditivas y multiplicativas subyacentes en las transformaciones de equivalencia al resolver problemas.</t>
  </si>
  <si>
    <t xml:space="preserve">Describe gráficas y tablas que expresan funciones lineales, lineales afín </t>
  </si>
  <si>
    <t xml:space="preserve">Describe prismas y pirámides indicando la posición desde la cual se ha efectuado la observación </t>
  </si>
  <si>
    <t>Halla el área, perímetro y volumen de prismas y pirámides empleando unidades de referencia (basadas en cubos),  convencionales o descomponiendo formas geométricas cuyas medidas son conocidas, con recursos gráficos y otros</t>
  </si>
  <si>
    <t>Expresa diseños de planos y mapas a escala con regiones y formas</t>
  </si>
  <si>
    <t xml:space="preserve">Emplea procedimientos con dos rectas paralelas y secantes para reconocer características de ángulos en ellas </t>
  </si>
  <si>
    <t>Calcula el perímetro y área de figuras poligonales regulares y compuestas, triángulos, círculos; componien-do y descompo-niendo en otras figuras cuyas medidas son conocidas, con recursos gráficos y otros</t>
  </si>
  <si>
    <t>Justifica enunciados relacionados a ángulos formados por líneas perpendiculares y oblicuas a rectas paralelas</t>
  </si>
  <si>
    <t>Halla el área, perímetro y volumen de prismas y pirámides empleando unidades de referencia,  convencionales o descomponiendo formas geométricas cuyas medidas son conocidas, con recursos gráficos y otros</t>
  </si>
  <si>
    <t xml:space="preserve">Selecciona el modelo gráfico estadístico al plantear y resolver situaciones que expresen característi-cas o cualidades de una población </t>
  </si>
  <si>
    <t>Selecciona la media de tendencia central apropiada para representar un conjunto de datos al resolver problemas</t>
  </si>
  <si>
    <t>Usa cuadros, tablas y gráficos estadísticos para mostrar datos no agrupados y agrupados, y sus relaciones</t>
  </si>
  <si>
    <t>Expresa información presentada en tablas y gráficos estadísticos para datos agrupados y no agrupados</t>
  </si>
  <si>
    <t>Reconoce que si el valor numérico de la probabi-lidad de un suceso; se acerca a uno es más probable que suceda y por el contrario, si va hacia cero es menos probable</t>
  </si>
  <si>
    <t>Justifica los procedimien-tos del trabajo estadístico realizado y la(s) deter-minación de la decisión(es) para datos agrupados y no agrupados</t>
  </si>
  <si>
    <t>Organiza, a partir de fuentes de información, magnitudes grandes y pequeñas al plantear modelos con notación exponencial, múltiplos y submúltiplos del S.I.</t>
  </si>
  <si>
    <t>Reconoce la pertinencia de modelos en determinadas situaciones que expresan relaciones entre magnitudes.</t>
  </si>
  <si>
    <t>Expresa rangos numéricos a través de intervalos.</t>
  </si>
  <si>
    <t>Expresa intervalos en su representación geométrica, simbólica y conjuntista.</t>
  </si>
  <si>
    <t>Diseña y ejecuta un plan de múltiples etapas orientadas a la investigación o resolución de problemas.</t>
  </si>
  <si>
    <t>Realiza operaciones con intervalos al resolver problemas.</t>
  </si>
  <si>
    <t>Propone conjeturas a partir de casos, para reconocer el valor absoluto con números racionales.</t>
  </si>
  <si>
    <t>Organiza datos que exprese términos, posiciones y relaciones que permita expresar la regla de formación de una progresión geométrica.</t>
  </si>
  <si>
    <t>Contrasta las reglas de formación de una progresión geométrica con situaciones afines.</t>
  </si>
  <si>
    <t>Organiza conceptos, características y condiciones empleando términos relacionados a la progresión aritmética.</t>
  </si>
  <si>
    <t>Vincula representaciones de tablas y gráficas para expresar relaciones entre términos y valores posicionales de una progresión geométrica.</t>
  </si>
  <si>
    <t>Emplea procedimientos para hallar el enésimo término de una progresión geométrica.</t>
  </si>
  <si>
    <t>Adapta y combina estrategias heurísticas, recursos gráficos y otros, para solucionar problemas referidos a una progresión geométrica.</t>
  </si>
  <si>
    <t>Expresa información presentada en tablas y gráficos pertinentes al tipo de variables estadísticas</t>
  </si>
  <si>
    <t>Organiza datos en variables cualitativa (ordinal y nominal) y cuantitativas provenientes de variadas fuentes de información de una muestra representa-tiva, en un modelo basado en gráficos estadísticos</t>
  </si>
  <si>
    <t>Determina la media,  mediana y moda al resolver problemas</t>
  </si>
  <si>
    <t>Calcula el perímetro y área de figuras poligonales descompo-ninedo triángulos conocidos</t>
  </si>
  <si>
    <t xml:space="preserve">Justifica las propiedades de prismas y pirámides </t>
  </si>
  <si>
    <t xml:space="preserve">Emplea expresiones y conceptos respecto a los diferentes elementos que componen el sistema de ecuaciones lineales en sus diferentes representa-ciones </t>
  </si>
  <si>
    <t>Representa gráficamente un sistema de ecuaciones lineales para clasificar e interpretar las soluciones</t>
  </si>
  <si>
    <t xml:space="preserve">Emplea procedimien-tos, estrategias, recursos gráficos y otros, para solucionar problemas referidos a ecuaciones cuadráticas </t>
  </si>
  <si>
    <t xml:space="preserve">Diferencia y usa modelos basados en gráficos estadísticos al plantear y resolver problemas que expresan característi-cas o cualidades de una muestra representa-tiva  </t>
  </si>
  <si>
    <t xml:space="preserve">Expresa de forma gráfica el conjunto solución de una ecuación cuadrática </t>
  </si>
  <si>
    <t xml:space="preserve">Emplea operaciones algebraicas para resolver problemas de ecuaciones cuadráticas con una incógnita </t>
  </si>
  <si>
    <t>Evalúa si los datos y condiciones que estableció ayudaron a resolver el problema</t>
  </si>
  <si>
    <t>Diseña y ejecuta un plan de múltiples etapas orientadas a la investigación o resolución de problemas</t>
  </si>
  <si>
    <t>Emplea expresiones como capital, monto, interés y tiempo en modelos de interés simple o compuesto</t>
  </si>
  <si>
    <t>Explica el significado del impuesto a la renta, entre otros y como se calcula</t>
  </si>
  <si>
    <t>Emplea procedi-mientos de cálculo con porcentajes al resolver problemas</t>
  </si>
  <si>
    <t>Expresa la escritura de una cantidad o magnitud grande o pequeña haciendo uso de la notación exponencial y científica</t>
  </si>
  <si>
    <t xml:space="preserve">Reconoce la pertinencia de modelos referidos a sistemas de ecuaciones lineales en determina-dos problemas </t>
  </si>
  <si>
    <t>Relaciona representa-ciones gráficas, simbólicas y el conjunto solución de un mismo sistema de ecuaciones lineales</t>
  </si>
  <si>
    <t>Selecciona un modelo referido a funciones cuadráticas al plantear o resolver un problema</t>
  </si>
  <si>
    <t>Halla el término de una sucesión creciente, decreciente y progresión geométrica, con recursos gráficos y otros</t>
  </si>
  <si>
    <t>Justifica y Prueba sus conjeturas sobre los posibles conjuntos soluciones de un sistema de ecuaciones lineales</t>
  </si>
  <si>
    <t>Representa de forma gráfica una función trigo-nométrica de seno y coseno</t>
  </si>
  <si>
    <t>Adapta y combina estrategias heurísticas relacionadas a ángulos, razones trigonométri-cas y proporciona-lidad al resolver problemas con mapas o planos, con recursos gráficos y otros</t>
  </si>
  <si>
    <t>Discrimina información y organiza datos en situaciones de desplaza-mientos, altitud y relieves para expresar un mapa[1] o plano a escala</t>
  </si>
  <si>
    <t>Usa instrumentos para realizar trazos, rectas paralelas, perpendicu-lares, trans-versales relacionadas a la circun-ferencia</t>
  </si>
  <si>
    <t>Expresa enunciados generales relacionados a la propiedades del poliedro, pirámide, cono y esfera</t>
  </si>
  <si>
    <t xml:space="preserve">Explica la relación entre la se-mejanza de triángulos, teorema de Thales y proporciona-lidad geométrica </t>
  </si>
  <si>
    <t xml:space="preserve">Reconoce y expresa las propiedades y relaciones de poliedros y cuerpos de revolución </t>
  </si>
  <si>
    <t xml:space="preserve"> Compara los valores de las medidas de tendencia central de dos poblaciones para señalar diferencias entre ellas</t>
  </si>
  <si>
    <t>Organiza datos, a partir de vincular información y reconoce relaciones, en situaciones de mezcla, aleación, desplazamiento de móviles, al plantear un modelo de proporcionalidad</t>
  </si>
  <si>
    <t>Realiza operaciones considerando la notación exponencial y cientifica al resolver problemas</t>
  </si>
  <si>
    <t>Adapta y combina estrategias heurísticas, recursos gráficos y otros, al resolver problemas relacionados a la proporcionalidad reconociendo cuando son valores exactos y aproximados</t>
  </si>
  <si>
    <t>Justifica las propiedades algebraicas de los R a partir de reconocerlas en Q</t>
  </si>
  <si>
    <t>halla el valor de un término de una sucesión convergente, divergente y progresion geometrica</t>
  </si>
  <si>
    <t>halla la solucion de un problema de sistemas de ecuaciones lineales identificando sus parametros.</t>
  </si>
  <si>
    <t>compara y contrasta modelos referidos a ecuaciones cuadraticas en problemas afines</t>
  </si>
  <si>
    <t>Reconoce la pertinencia de un modelo referido a funciones cuadraticas al resolver un problema</t>
  </si>
  <si>
    <t>justifica la naturaleza de las soluciones de una ecuacion cuadratica reconociendo el discriminante</t>
  </si>
  <si>
    <t>reconoce las funciones cuadráticas a partir de sus descripciones verbales, sus tablas, sus gráficas o sus representaciones simbólicas</t>
  </si>
  <si>
    <t>Traza la grafica de una función de la forma f(x)=+-A Sen(Bx+C) + D, e interpreta A, B, C y D en términos de amplitud, frecuencia, periodo, deslizamiento vertical y cambio de fase</t>
  </si>
  <si>
    <t>Diferencia y usa modelos basados en cuerpos geometricos compuestos y de revolución al plantear y resolver problemas</t>
  </si>
  <si>
    <t>Examina propuestas de modelos referidos a razones trigonométri-cas agudos, notables, complemen-tarios y suplementa-rios al plantear y resolver problemas</t>
  </si>
  <si>
    <t>Presenta ejemplos de razones    trigonométri-cas con ángulos agudos, notables, complemen-tarios y suplementa-rios en situaciones de distancias inaccesibles, ubicación de cuerpos y otros</t>
  </si>
  <si>
    <t>Selecciona la estrategia más conveniente para resolver problemas que involucran razones trigonométri-cas de ángulos agudos notables, complemen-tarios y suplementa-rios</t>
  </si>
  <si>
    <t xml:space="preserve">Selecciona la estrategia más conveniente para resolver problemas que involucran el cálculo del volumen y áreas del tronco de formas geométricas </t>
  </si>
  <si>
    <t xml:space="preserve">Usa coorde-nadas para calcular perímetros y áreas de polígonos </t>
  </si>
  <si>
    <t>Aplica el teorema de Pitágoras para encontrar la distancia entre dos puntos de un sistema de coorde-nadas, con recursos gráficos y otros</t>
  </si>
  <si>
    <t xml:space="preserve">Explica la comparación de medidas de tendencia central y de dispersión obtenidas, utilizando una muestra de una población con las mismas medidas y con datos obtenidos de un censo de la población </t>
  </si>
  <si>
    <t>Expresa operaciones con eventos al organizar datos y sucesos en diagramas de Venn, árboles, entre otros</t>
  </si>
  <si>
    <t xml:space="preserve">Expresa conceptos sobre proba-bilidad condicional, total, teorema de Bayes y esperanza matemática, usando ter-minologías y fórmulas </t>
  </si>
  <si>
    <t xml:space="preserve">Determina el espacio muestral de eventos compuestos e indepen-dientes al resolver problemas </t>
  </si>
  <si>
    <t>UEE 310 - UGEL VÍCTOR FAJARDO</t>
  </si>
  <si>
    <t>EVALUACION PROVINCIAL DE APRENDIZAJES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</si>
</sst>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u/>
      <sz val="10"/>
      <color theme="1"/>
      <name val="Arial"/>
      <family val="2"/>
    </font>
    <font>
      <b/>
      <sz val="10"/>
      <color theme="1" tint="4.9989318521683403E-2"/>
      <name val="Arial"/>
      <family val="2"/>
    </font>
    <font>
      <sz val="7"/>
      <color theme="1"/>
      <name val="Arial"/>
      <family val="2"/>
    </font>
    <font>
      <sz val="7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85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4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Protection="1"/>
    <xf numFmtId="1" fontId="5" fillId="2" borderId="0" xfId="0" applyNumberFormat="1" applyFont="1" applyFill="1" applyBorder="1" applyAlignment="1" applyProtection="1">
      <alignment horizontal="center" vertical="center"/>
    </xf>
    <xf numFmtId="9" fontId="5" fillId="2" borderId="0" xfId="1" applyFont="1" applyFill="1" applyBorder="1" applyAlignment="1" applyProtection="1">
      <alignment horizontal="center"/>
    </xf>
    <xf numFmtId="1" fontId="5" fillId="2" borderId="0" xfId="0" applyNumberFormat="1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5" fillId="0" borderId="0" xfId="0" applyFont="1" applyBorder="1" applyProtection="1"/>
    <xf numFmtId="0" fontId="5" fillId="0" borderId="3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9" fontId="5" fillId="0" borderId="3" xfId="1" applyFont="1" applyBorder="1" applyProtection="1"/>
    <xf numFmtId="0" fontId="5" fillId="0" borderId="16" xfId="0" applyFont="1" applyBorder="1" applyAlignment="1" applyProtection="1">
      <alignment horizontal="center"/>
    </xf>
    <xf numFmtId="9" fontId="5" fillId="0" borderId="16" xfId="1" applyFont="1" applyBorder="1" applyProtection="1"/>
    <xf numFmtId="0" fontId="5" fillId="0" borderId="31" xfId="0" applyFont="1" applyBorder="1" applyProtection="1"/>
    <xf numFmtId="0" fontId="4" fillId="0" borderId="41" xfId="0" applyFont="1" applyBorder="1" applyProtection="1"/>
    <xf numFmtId="0" fontId="5" fillId="0" borderId="41" xfId="0" applyFont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5" fillId="0" borderId="0" xfId="0" applyFont="1" applyFill="1" applyBorder="1" applyProtection="1"/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9" fontId="4" fillId="0" borderId="0" xfId="1" applyFont="1" applyFill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35" xfId="0" applyFont="1" applyBorder="1" applyProtection="1"/>
    <xf numFmtId="0" fontId="5" fillId="0" borderId="30" xfId="0" applyFont="1" applyBorder="1" applyProtection="1"/>
    <xf numFmtId="0" fontId="5" fillId="0" borderId="33" xfId="0" applyFont="1" applyBorder="1" applyProtection="1"/>
    <xf numFmtId="0" fontId="5" fillId="0" borderId="42" xfId="0" applyFont="1" applyBorder="1" applyProtection="1"/>
    <xf numFmtId="0" fontId="5" fillId="0" borderId="36" xfId="0" applyFont="1" applyBorder="1" applyProtection="1"/>
    <xf numFmtId="0" fontId="5" fillId="0" borderId="34" xfId="0" applyFont="1" applyBorder="1" applyProtection="1"/>
    <xf numFmtId="0" fontId="4" fillId="5" borderId="28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/>
    </xf>
    <xf numFmtId="0" fontId="4" fillId="0" borderId="44" xfId="0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vertical="center"/>
    </xf>
    <xf numFmtId="1" fontId="2" fillId="0" borderId="0" xfId="2" applyNumberFormat="1" applyFont="1" applyBorder="1" applyAlignment="1" applyProtection="1">
      <alignment horizontal="center" vertical="top" wrapText="1"/>
    </xf>
    <xf numFmtId="1" fontId="7" fillId="3" borderId="4" xfId="0" applyNumberFormat="1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 vertical="center"/>
    </xf>
    <xf numFmtId="0" fontId="5" fillId="0" borderId="16" xfId="0" applyFont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</xf>
    <xf numFmtId="1" fontId="2" fillId="0" borderId="41" xfId="2" applyNumberFormat="1" applyFont="1" applyBorder="1" applyAlignment="1" applyProtection="1">
      <alignment horizontal="center" vertical="top"/>
    </xf>
    <xf numFmtId="1" fontId="5" fillId="0" borderId="42" xfId="0" applyNumberFormat="1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10" xfId="0" applyFont="1" applyBorder="1" applyAlignment="1" applyProtection="1">
      <alignment horizontal="left"/>
      <protection locked="0"/>
    </xf>
    <xf numFmtId="1" fontId="4" fillId="0" borderId="10" xfId="0" applyNumberFormat="1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left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center"/>
      <protection locked="0"/>
    </xf>
    <xf numFmtId="1" fontId="3" fillId="0" borderId="10" xfId="2" applyNumberFormat="1" applyFont="1" applyFill="1" applyBorder="1" applyAlignment="1" applyProtection="1">
      <alignment horizontal="center" wrapText="1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center"/>
      <protection locked="0"/>
    </xf>
    <xf numFmtId="0" fontId="5" fillId="0" borderId="0" xfId="0" applyFont="1"/>
    <xf numFmtId="1" fontId="7" fillId="3" borderId="39" xfId="0" applyNumberFormat="1" applyFont="1" applyFill="1" applyBorder="1" applyAlignment="1" applyProtection="1">
      <alignment horizontal="center" vertical="center"/>
    </xf>
    <xf numFmtId="0" fontId="7" fillId="3" borderId="43" xfId="0" applyFont="1" applyFill="1" applyBorder="1" applyAlignment="1" applyProtection="1">
      <alignment horizontal="center" vertical="center"/>
    </xf>
    <xf numFmtId="0" fontId="7" fillId="3" borderId="32" xfId="0" applyFont="1" applyFill="1" applyBorder="1" applyAlignment="1" applyProtection="1">
      <alignment horizontal="center" vertical="center"/>
    </xf>
    <xf numFmtId="0" fontId="4" fillId="5" borderId="24" xfId="0" applyFont="1" applyFill="1" applyBorder="1" applyAlignment="1" applyProtection="1">
      <alignment horizontal="center"/>
    </xf>
    <xf numFmtId="9" fontId="4" fillId="0" borderId="45" xfId="1" applyFont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  <xf numFmtId="0" fontId="5" fillId="0" borderId="1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/>
    </xf>
    <xf numFmtId="9" fontId="8" fillId="0" borderId="0" xfId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/>
    <xf numFmtId="0" fontId="8" fillId="0" borderId="0" xfId="0" applyFont="1" applyFill="1" applyBorder="1" applyProtection="1"/>
    <xf numFmtId="0" fontId="5" fillId="2" borderId="12" xfId="0" applyFont="1" applyFill="1" applyBorder="1" applyAlignment="1" applyProtection="1">
      <alignment horizontal="center"/>
    </xf>
    <xf numFmtId="0" fontId="5" fillId="2" borderId="38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4" fillId="0" borderId="45" xfId="0" applyFont="1" applyBorder="1" applyAlignment="1" applyProtection="1"/>
    <xf numFmtId="0" fontId="4" fillId="0" borderId="14" xfId="0" applyFont="1" applyBorder="1" applyAlignment="1" applyProtection="1"/>
    <xf numFmtId="0" fontId="4" fillId="0" borderId="25" xfId="0" applyFont="1" applyBorder="1" applyAlignment="1" applyProtection="1"/>
    <xf numFmtId="0" fontId="4" fillId="0" borderId="4" xfId="0" applyFont="1" applyBorder="1" applyAlignment="1" applyProtection="1"/>
    <xf numFmtId="9" fontId="4" fillId="0" borderId="40" xfId="1" applyNumberFormat="1" applyFont="1" applyFill="1" applyBorder="1" applyAlignment="1" applyProtection="1">
      <alignment horizontal="center" vertical="center"/>
    </xf>
    <xf numFmtId="9" fontId="4" fillId="0" borderId="13" xfId="1" applyNumberFormat="1" applyFont="1" applyFill="1" applyBorder="1" applyAlignment="1" applyProtection="1">
      <alignment horizontal="center" vertical="center"/>
    </xf>
    <xf numFmtId="9" fontId="4" fillId="0" borderId="11" xfId="1" applyNumberFormat="1" applyFont="1" applyFill="1" applyBorder="1" applyAlignment="1" applyProtection="1">
      <alignment horizontal="center" vertical="center"/>
    </xf>
    <xf numFmtId="9" fontId="4" fillId="0" borderId="6" xfId="1" applyNumberFormat="1" applyFont="1" applyFill="1" applyBorder="1" applyAlignment="1" applyProtection="1">
      <alignment horizontal="center" vertical="center"/>
    </xf>
    <xf numFmtId="0" fontId="6" fillId="0" borderId="3" xfId="0" applyFont="1" applyBorder="1" applyProtection="1"/>
    <xf numFmtId="0" fontId="6" fillId="0" borderId="16" xfId="0" applyFont="1" applyBorder="1" applyProtection="1"/>
    <xf numFmtId="1" fontId="5" fillId="0" borderId="3" xfId="0" applyNumberFormat="1" applyFont="1" applyBorder="1" applyAlignment="1" applyProtection="1">
      <alignment horizontal="center"/>
    </xf>
    <xf numFmtId="9" fontId="5" fillId="0" borderId="13" xfId="1" applyFont="1" applyBorder="1" applyProtection="1"/>
    <xf numFmtId="9" fontId="5" fillId="0" borderId="8" xfId="1" applyFont="1" applyBorder="1" applyProtection="1"/>
    <xf numFmtId="0" fontId="5" fillId="0" borderId="45" xfId="0" applyFont="1" applyBorder="1" applyAlignment="1" applyProtection="1">
      <alignment horizontal="center"/>
    </xf>
    <xf numFmtId="0" fontId="6" fillId="0" borderId="12" xfId="0" applyFont="1" applyBorder="1" applyProtection="1"/>
    <xf numFmtId="0" fontId="5" fillId="0" borderId="12" xfId="0" applyFont="1" applyBorder="1" applyAlignment="1" applyProtection="1">
      <alignment horizontal="center"/>
    </xf>
    <xf numFmtId="9" fontId="5" fillId="0" borderId="12" xfId="1" applyFont="1" applyBorder="1" applyProtection="1"/>
    <xf numFmtId="9" fontId="5" fillId="0" borderId="40" xfId="1" applyFont="1" applyBorder="1" applyProtection="1"/>
    <xf numFmtId="0" fontId="4" fillId="5" borderId="4" xfId="0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11" fillId="0" borderId="4" xfId="0" applyFont="1" applyBorder="1" applyAlignment="1">
      <alignment horizontal="center" textRotation="90" wrapText="1"/>
    </xf>
    <xf numFmtId="0" fontId="11" fillId="0" borderId="5" xfId="0" applyFont="1" applyBorder="1" applyAlignment="1">
      <alignment horizontal="center" textRotation="90" wrapText="1"/>
    </xf>
    <xf numFmtId="0" fontId="12" fillId="0" borderId="5" xfId="0" applyFont="1" applyBorder="1" applyAlignment="1">
      <alignment horizontal="center" textRotation="90" wrapText="1"/>
    </xf>
    <xf numFmtId="0" fontId="11" fillId="0" borderId="5" xfId="0" applyFont="1" applyFill="1" applyBorder="1" applyAlignment="1">
      <alignment horizontal="center" textRotation="90" wrapText="1"/>
    </xf>
    <xf numFmtId="0" fontId="11" fillId="0" borderId="6" xfId="0" applyFont="1" applyFill="1" applyBorder="1" applyAlignment="1">
      <alignment horizontal="center" textRotation="90" wrapText="1"/>
    </xf>
    <xf numFmtId="0" fontId="5" fillId="0" borderId="23" xfId="0" applyFont="1" applyFill="1" applyBorder="1" applyAlignment="1" applyProtection="1">
      <alignment horizontal="left" vertical="center"/>
      <protection locked="0"/>
    </xf>
    <xf numFmtId="0" fontId="5" fillId="0" borderId="54" xfId="0" applyFont="1" applyFill="1" applyBorder="1" applyAlignment="1" applyProtection="1">
      <alignment horizontal="left" vertical="center"/>
      <protection locked="0"/>
    </xf>
    <xf numFmtId="0" fontId="5" fillId="0" borderId="55" xfId="0" applyFont="1" applyFill="1" applyBorder="1" applyAlignment="1" applyProtection="1">
      <alignment horizontal="left" vertical="center"/>
      <protection locked="0"/>
    </xf>
    <xf numFmtId="1" fontId="3" fillId="0" borderId="1" xfId="2" applyNumberFormat="1" applyFont="1" applyFill="1" applyBorder="1" applyAlignment="1" applyProtection="1">
      <alignment horizontal="center" wrapText="1"/>
      <protection locked="0"/>
    </xf>
    <xf numFmtId="1" fontId="3" fillId="0" borderId="14" xfId="2" applyNumberFormat="1" applyFont="1" applyFill="1" applyBorder="1" applyAlignment="1" applyProtection="1">
      <alignment horizontal="center" wrapText="1"/>
      <protection locked="0"/>
    </xf>
    <xf numFmtId="1" fontId="3" fillId="0" borderId="3" xfId="2" applyNumberFormat="1" applyFont="1" applyFill="1" applyBorder="1" applyAlignment="1" applyProtection="1">
      <alignment horizontal="center" wrapText="1"/>
      <protection locked="0"/>
    </xf>
    <xf numFmtId="1" fontId="4" fillId="0" borderId="3" xfId="0" applyNumberFormat="1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1" fontId="3" fillId="0" borderId="7" xfId="2" applyNumberFormat="1" applyFont="1" applyFill="1" applyBorder="1" applyAlignment="1" applyProtection="1">
      <alignment horizontal="center" wrapText="1"/>
      <protection locked="0"/>
    </xf>
    <xf numFmtId="1" fontId="3" fillId="0" borderId="16" xfId="2" applyNumberFormat="1" applyFont="1" applyFill="1" applyBorder="1" applyAlignment="1" applyProtection="1">
      <alignment horizontal="center" wrapText="1"/>
      <protection locked="0"/>
    </xf>
    <xf numFmtId="1" fontId="4" fillId="0" borderId="16" xfId="0" applyNumberFormat="1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11" fillId="0" borderId="4" xfId="0" applyFont="1" applyFill="1" applyBorder="1" applyAlignment="1">
      <alignment horizontal="center" textRotation="90" wrapText="1"/>
    </xf>
    <xf numFmtId="0" fontId="4" fillId="0" borderId="22" xfId="0" applyFont="1" applyBorder="1" applyAlignment="1" applyProtection="1">
      <alignment horizontal="right"/>
    </xf>
    <xf numFmtId="0" fontId="4" fillId="0" borderId="29" xfId="0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</xf>
    <xf numFmtId="0" fontId="4" fillId="0" borderId="23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</xf>
    <xf numFmtId="0" fontId="4" fillId="2" borderId="50" xfId="0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0" fontId="4" fillId="2" borderId="51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5" borderId="37" xfId="0" applyFont="1" applyFill="1" applyBorder="1" applyAlignment="1" applyProtection="1">
      <alignment horizontal="left" vertical="center"/>
    </xf>
    <xf numFmtId="0" fontId="4" fillId="5" borderId="49" xfId="0" applyFont="1" applyFill="1" applyBorder="1" applyAlignment="1" applyProtection="1">
      <alignment horizontal="left" vertical="center"/>
    </xf>
    <xf numFmtId="0" fontId="4" fillId="5" borderId="20" xfId="0" applyFont="1" applyFill="1" applyBorder="1" applyAlignment="1" applyProtection="1">
      <alignment horizontal="left" vertical="center"/>
    </xf>
    <xf numFmtId="0" fontId="4" fillId="5" borderId="15" xfId="0" applyFont="1" applyFill="1" applyBorder="1" applyAlignment="1" applyProtection="1">
      <alignment horizontal="left" vertical="center"/>
    </xf>
    <xf numFmtId="0" fontId="4" fillId="5" borderId="17" xfId="0" applyFont="1" applyFill="1" applyBorder="1" applyAlignment="1" applyProtection="1">
      <alignment horizontal="left" vertical="center"/>
    </xf>
    <xf numFmtId="0" fontId="4" fillId="5" borderId="21" xfId="0" applyFont="1" applyFill="1" applyBorder="1" applyAlignment="1" applyProtection="1">
      <alignment horizontal="left" vertical="center"/>
    </xf>
    <xf numFmtId="0" fontId="4" fillId="4" borderId="28" xfId="0" applyFont="1" applyFill="1" applyBorder="1" applyAlignment="1" applyProtection="1">
      <alignment horizontal="center" vertical="center"/>
    </xf>
    <xf numFmtId="0" fontId="4" fillId="4" borderId="27" xfId="0" applyFont="1" applyFill="1" applyBorder="1" applyAlignment="1" applyProtection="1">
      <alignment horizontal="center" vertical="center"/>
    </xf>
    <xf numFmtId="0" fontId="4" fillId="4" borderId="29" xfId="0" applyFont="1" applyFill="1" applyBorder="1" applyAlignment="1" applyProtection="1">
      <alignment horizontal="center" vertical="center"/>
    </xf>
    <xf numFmtId="0" fontId="7" fillId="3" borderId="18" xfId="0" applyFont="1" applyFill="1" applyBorder="1" applyAlignment="1" applyProtection="1">
      <alignment horizontal="center" vertical="center" wrapText="1"/>
    </xf>
    <xf numFmtId="0" fontId="7" fillId="3" borderId="47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25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38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28" xfId="0" applyFont="1" applyFill="1" applyBorder="1" applyAlignment="1" applyProtection="1">
      <alignment horizontal="left" vertical="center"/>
    </xf>
    <xf numFmtId="0" fontId="7" fillId="3" borderId="27" xfId="0" applyFont="1" applyFill="1" applyBorder="1" applyAlignment="1" applyProtection="1">
      <alignment horizontal="left" vertical="center"/>
    </xf>
    <xf numFmtId="0" fontId="7" fillId="3" borderId="29" xfId="0" applyFont="1" applyFill="1" applyBorder="1" applyAlignment="1" applyProtection="1">
      <alignment horizontal="left" vertical="center"/>
    </xf>
    <xf numFmtId="0" fontId="4" fillId="5" borderId="28" xfId="0" applyFont="1" applyFill="1" applyBorder="1" applyAlignment="1" applyProtection="1">
      <alignment horizontal="center" vertical="center"/>
    </xf>
    <xf numFmtId="0" fontId="4" fillId="5" borderId="29" xfId="0" applyFont="1" applyFill="1" applyBorder="1" applyAlignment="1" applyProtection="1">
      <alignment horizontal="center" vertical="center"/>
    </xf>
    <xf numFmtId="0" fontId="7" fillId="3" borderId="28" xfId="0" applyFont="1" applyFill="1" applyBorder="1" applyAlignment="1" applyProtection="1">
      <alignment horizontal="center" vertical="center" wrapText="1"/>
    </xf>
    <xf numFmtId="0" fontId="7" fillId="3" borderId="27" xfId="0" applyFont="1" applyFill="1" applyBorder="1" applyAlignment="1" applyProtection="1">
      <alignment horizontal="center" vertical="center" wrapText="1"/>
    </xf>
    <xf numFmtId="0" fontId="7" fillId="3" borderId="29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left" vertical="center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46" xfId="0" applyFont="1" applyFill="1" applyBorder="1" applyAlignment="1" applyProtection="1">
      <alignment horizontal="center" vertical="center" wrapText="1"/>
    </xf>
    <xf numFmtId="0" fontId="7" fillId="3" borderId="37" xfId="0" applyFont="1" applyFill="1" applyBorder="1" applyAlignment="1" applyProtection="1">
      <alignment horizontal="center" vertical="center" wrapText="1"/>
    </xf>
    <xf numFmtId="0" fontId="7" fillId="3" borderId="48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 applyProtection="1">
      <alignment horizontal="left" vertical="center" wrapText="1"/>
    </xf>
    <xf numFmtId="0" fontId="7" fillId="3" borderId="47" xfId="0" applyFont="1" applyFill="1" applyBorder="1" applyAlignment="1" applyProtection="1">
      <alignment horizontal="left" vertical="center" wrapText="1"/>
    </xf>
    <xf numFmtId="0" fontId="11" fillId="0" borderId="6" xfId="0" applyFont="1" applyBorder="1" applyAlignment="1">
      <alignment horizontal="center" textRotation="90" wrapText="1"/>
    </xf>
  </cellXfs>
  <cellStyles count="3">
    <cellStyle name="Normal" xfId="0" builtinId="0"/>
    <cellStyle name="Normal 2" xfId="2"/>
    <cellStyle name="Porcentaje" xfId="1" builtinId="5"/>
  </cellStyles>
  <dxfs count="105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'1º SECUNDARIA- MAT'!$L$123</c:f>
              <c:strCache>
                <c:ptCount val="1"/>
                <c:pt idx="0">
                  <c:v>Previo al Inicio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2.2222222222222223E-2"/>
                  <c:y val="-4.6296296296296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'1º SECUNDARIA- MAT'!$N$123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'1º SECUNDARIA- MAT'!$L$124</c:f>
              <c:strCache>
                <c:ptCount val="1"/>
                <c:pt idx="0">
                  <c:v>En Inicio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2.2222222222222223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'1º SECUNDARIA- MAT'!$N$124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'1º SECUNDARIA- MAT'!$L$125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'1º SECUNDARIA- MAT'!$N$125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'1º SECUNDARIA- MAT'!$L$126</c:f>
              <c:strCache>
                <c:ptCount val="1"/>
                <c:pt idx="0">
                  <c:v>Satisfactorio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2.2222222222222223E-2"/>
                  <c:y val="-3.7037037037037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'1º SECUNDARIA- MAT'!$N$126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86574480"/>
        <c:axId val="386570672"/>
        <c:axId val="0"/>
      </c:bar3DChart>
      <c:catAx>
        <c:axId val="3865744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86570672"/>
        <c:crosses val="autoZero"/>
        <c:auto val="1"/>
        <c:lblAlgn val="ctr"/>
        <c:lblOffset val="100"/>
        <c:noMultiLvlLbl val="0"/>
      </c:catAx>
      <c:valAx>
        <c:axId val="38657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86574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chemeClr val="tx1"/>
                </a:solidFill>
              </a:rPr>
              <a:t>INDICADORES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'5º SECUNDARIA- MAT'!$P$141</c:f>
              <c:strCache>
                <c:ptCount val="1"/>
                <c:pt idx="0">
                  <c:v>% CORRECTAS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'5º SECUNDARIA- MAT'!$L$142:$L$166</c:f>
              <c:strCache>
                <c:ptCount val="25"/>
                <c:pt idx="0">
                  <c:v>Indicador 1</c:v>
                </c:pt>
                <c:pt idx="1">
                  <c:v>Indicador 2</c:v>
                </c:pt>
                <c:pt idx="2">
                  <c:v>Indicador 3</c:v>
                </c:pt>
                <c:pt idx="3">
                  <c:v>Indicador 4</c:v>
                </c:pt>
                <c:pt idx="4">
                  <c:v>Indicador 5</c:v>
                </c:pt>
                <c:pt idx="5">
                  <c:v>Indicador 6</c:v>
                </c:pt>
                <c:pt idx="6">
                  <c:v>Indicador 7</c:v>
                </c:pt>
                <c:pt idx="7">
                  <c:v>Indicador 8</c:v>
                </c:pt>
                <c:pt idx="8">
                  <c:v>Indicador 9</c:v>
                </c:pt>
                <c:pt idx="9">
                  <c:v>Indicador 10</c:v>
                </c:pt>
                <c:pt idx="10">
                  <c:v>Indicador 11</c:v>
                </c:pt>
                <c:pt idx="11">
                  <c:v>Indicador 12</c:v>
                </c:pt>
                <c:pt idx="12">
                  <c:v>Indicador 13</c:v>
                </c:pt>
                <c:pt idx="13">
                  <c:v>Indicador 14</c:v>
                </c:pt>
                <c:pt idx="14">
                  <c:v>Indicador 15</c:v>
                </c:pt>
                <c:pt idx="15">
                  <c:v>Indicador 16</c:v>
                </c:pt>
                <c:pt idx="16">
                  <c:v>Indicador 17</c:v>
                </c:pt>
                <c:pt idx="17">
                  <c:v>Indicador 18</c:v>
                </c:pt>
                <c:pt idx="18">
                  <c:v>Indicador 19</c:v>
                </c:pt>
                <c:pt idx="19">
                  <c:v>Indicador 20</c:v>
                </c:pt>
                <c:pt idx="20">
                  <c:v>Indicador 21</c:v>
                </c:pt>
                <c:pt idx="21">
                  <c:v>Indicador 22</c:v>
                </c:pt>
                <c:pt idx="22">
                  <c:v>Indicador 23</c:v>
                </c:pt>
                <c:pt idx="23">
                  <c:v>Indicador 24</c:v>
                </c:pt>
                <c:pt idx="24">
                  <c:v>Indicador 25</c:v>
                </c:pt>
              </c:strCache>
            </c:strRef>
          </c:cat>
          <c:val>
            <c:numRef>
              <c:f>'5º SECUNDARIA- MAT'!$P$142:$P$166</c:f>
              <c:numCache>
                <c:formatCode>0%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1"/>
          <c:order val="1"/>
          <c:tx>
            <c:strRef>
              <c:f>'5º SECUNDARIA- MAT'!$Q$141</c:f>
              <c:strCache>
                <c:ptCount val="1"/>
                <c:pt idx="0">
                  <c:v>% INCORRECTAS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'5º SECUNDARIA- MAT'!$L$142:$L$166</c:f>
              <c:strCache>
                <c:ptCount val="25"/>
                <c:pt idx="0">
                  <c:v>Indicador 1</c:v>
                </c:pt>
                <c:pt idx="1">
                  <c:v>Indicador 2</c:v>
                </c:pt>
                <c:pt idx="2">
                  <c:v>Indicador 3</c:v>
                </c:pt>
                <c:pt idx="3">
                  <c:v>Indicador 4</c:v>
                </c:pt>
                <c:pt idx="4">
                  <c:v>Indicador 5</c:v>
                </c:pt>
                <c:pt idx="5">
                  <c:v>Indicador 6</c:v>
                </c:pt>
                <c:pt idx="6">
                  <c:v>Indicador 7</c:v>
                </c:pt>
                <c:pt idx="7">
                  <c:v>Indicador 8</c:v>
                </c:pt>
                <c:pt idx="8">
                  <c:v>Indicador 9</c:v>
                </c:pt>
                <c:pt idx="9">
                  <c:v>Indicador 10</c:v>
                </c:pt>
                <c:pt idx="10">
                  <c:v>Indicador 11</c:v>
                </c:pt>
                <c:pt idx="11">
                  <c:v>Indicador 12</c:v>
                </c:pt>
                <c:pt idx="12">
                  <c:v>Indicador 13</c:v>
                </c:pt>
                <c:pt idx="13">
                  <c:v>Indicador 14</c:v>
                </c:pt>
                <c:pt idx="14">
                  <c:v>Indicador 15</c:v>
                </c:pt>
                <c:pt idx="15">
                  <c:v>Indicador 16</c:v>
                </c:pt>
                <c:pt idx="16">
                  <c:v>Indicador 17</c:v>
                </c:pt>
                <c:pt idx="17">
                  <c:v>Indicador 18</c:v>
                </c:pt>
                <c:pt idx="18">
                  <c:v>Indicador 19</c:v>
                </c:pt>
                <c:pt idx="19">
                  <c:v>Indicador 20</c:v>
                </c:pt>
                <c:pt idx="20">
                  <c:v>Indicador 21</c:v>
                </c:pt>
                <c:pt idx="21">
                  <c:v>Indicador 22</c:v>
                </c:pt>
                <c:pt idx="22">
                  <c:v>Indicador 23</c:v>
                </c:pt>
                <c:pt idx="23">
                  <c:v>Indicador 24</c:v>
                </c:pt>
                <c:pt idx="24">
                  <c:v>Indicador 25</c:v>
                </c:pt>
              </c:strCache>
            </c:strRef>
          </c:cat>
          <c:val>
            <c:numRef>
              <c:f>'5º SECUNDARIA- MAT'!$Q$142:$Q$166</c:f>
              <c:numCache>
                <c:formatCode>0%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3012880"/>
        <c:axId val="253009072"/>
      </c:barChart>
      <c:catAx>
        <c:axId val="25301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53009072"/>
        <c:crosses val="autoZero"/>
        <c:auto val="1"/>
        <c:lblAlgn val="ctr"/>
        <c:lblOffset val="100"/>
        <c:noMultiLvlLbl val="0"/>
      </c:catAx>
      <c:valAx>
        <c:axId val="25300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53012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chemeClr val="tx1"/>
                </a:solidFill>
              </a:rPr>
              <a:t>INDICADORES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'1º SECUNDARIA- MAT'!$P$141</c:f>
              <c:strCache>
                <c:ptCount val="1"/>
                <c:pt idx="0">
                  <c:v>% CORRECTAS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'1º SECUNDARIA- MAT'!$L$142:$L$166</c:f>
              <c:strCache>
                <c:ptCount val="25"/>
                <c:pt idx="0">
                  <c:v>Indicador 1</c:v>
                </c:pt>
                <c:pt idx="1">
                  <c:v>Indicador 2</c:v>
                </c:pt>
                <c:pt idx="2">
                  <c:v>Indicador 3</c:v>
                </c:pt>
                <c:pt idx="3">
                  <c:v>Indicador 4</c:v>
                </c:pt>
                <c:pt idx="4">
                  <c:v>Indicador 5</c:v>
                </c:pt>
                <c:pt idx="5">
                  <c:v>Indicador 6</c:v>
                </c:pt>
                <c:pt idx="6">
                  <c:v>Indicador 7</c:v>
                </c:pt>
                <c:pt idx="7">
                  <c:v>Indicador 8</c:v>
                </c:pt>
                <c:pt idx="8">
                  <c:v>Indicador 9</c:v>
                </c:pt>
                <c:pt idx="9">
                  <c:v>Indicador 10</c:v>
                </c:pt>
                <c:pt idx="10">
                  <c:v>Indicador 11</c:v>
                </c:pt>
                <c:pt idx="11">
                  <c:v>Indicador 12</c:v>
                </c:pt>
                <c:pt idx="12">
                  <c:v>Indicador 13</c:v>
                </c:pt>
                <c:pt idx="13">
                  <c:v>Indicador 14</c:v>
                </c:pt>
                <c:pt idx="14">
                  <c:v>Indicador 15</c:v>
                </c:pt>
                <c:pt idx="15">
                  <c:v>Indicador 16</c:v>
                </c:pt>
                <c:pt idx="16">
                  <c:v>Indicador 17</c:v>
                </c:pt>
                <c:pt idx="17">
                  <c:v>Indicador 18</c:v>
                </c:pt>
                <c:pt idx="18">
                  <c:v>Indicador 19</c:v>
                </c:pt>
                <c:pt idx="19">
                  <c:v>Indicador 20</c:v>
                </c:pt>
                <c:pt idx="20">
                  <c:v>Indicador 21</c:v>
                </c:pt>
                <c:pt idx="21">
                  <c:v>Indicador 22</c:v>
                </c:pt>
                <c:pt idx="22">
                  <c:v>Indicador 23</c:v>
                </c:pt>
                <c:pt idx="23">
                  <c:v>Indicador 24</c:v>
                </c:pt>
                <c:pt idx="24">
                  <c:v>Indicador 25</c:v>
                </c:pt>
              </c:strCache>
            </c:strRef>
          </c:cat>
          <c:val>
            <c:numRef>
              <c:f>'1º SECUNDARIA- MAT'!$P$142:$P$166</c:f>
              <c:numCache>
                <c:formatCode>0%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1"/>
          <c:order val="1"/>
          <c:tx>
            <c:strRef>
              <c:f>'1º SECUNDARIA- MAT'!$Q$141</c:f>
              <c:strCache>
                <c:ptCount val="1"/>
                <c:pt idx="0">
                  <c:v>% INCORRECTAS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'1º SECUNDARIA- MAT'!$L$142:$L$166</c:f>
              <c:strCache>
                <c:ptCount val="25"/>
                <c:pt idx="0">
                  <c:v>Indicador 1</c:v>
                </c:pt>
                <c:pt idx="1">
                  <c:v>Indicador 2</c:v>
                </c:pt>
                <c:pt idx="2">
                  <c:v>Indicador 3</c:v>
                </c:pt>
                <c:pt idx="3">
                  <c:v>Indicador 4</c:v>
                </c:pt>
                <c:pt idx="4">
                  <c:v>Indicador 5</c:v>
                </c:pt>
                <c:pt idx="5">
                  <c:v>Indicador 6</c:v>
                </c:pt>
                <c:pt idx="6">
                  <c:v>Indicador 7</c:v>
                </c:pt>
                <c:pt idx="7">
                  <c:v>Indicador 8</c:v>
                </c:pt>
                <c:pt idx="8">
                  <c:v>Indicador 9</c:v>
                </c:pt>
                <c:pt idx="9">
                  <c:v>Indicador 10</c:v>
                </c:pt>
                <c:pt idx="10">
                  <c:v>Indicador 11</c:v>
                </c:pt>
                <c:pt idx="11">
                  <c:v>Indicador 12</c:v>
                </c:pt>
                <c:pt idx="12">
                  <c:v>Indicador 13</c:v>
                </c:pt>
                <c:pt idx="13">
                  <c:v>Indicador 14</c:v>
                </c:pt>
                <c:pt idx="14">
                  <c:v>Indicador 15</c:v>
                </c:pt>
                <c:pt idx="15">
                  <c:v>Indicador 16</c:v>
                </c:pt>
                <c:pt idx="16">
                  <c:v>Indicador 17</c:v>
                </c:pt>
                <c:pt idx="17">
                  <c:v>Indicador 18</c:v>
                </c:pt>
                <c:pt idx="18">
                  <c:v>Indicador 19</c:v>
                </c:pt>
                <c:pt idx="19">
                  <c:v>Indicador 20</c:v>
                </c:pt>
                <c:pt idx="20">
                  <c:v>Indicador 21</c:v>
                </c:pt>
                <c:pt idx="21">
                  <c:v>Indicador 22</c:v>
                </c:pt>
                <c:pt idx="22">
                  <c:v>Indicador 23</c:v>
                </c:pt>
                <c:pt idx="23">
                  <c:v>Indicador 24</c:v>
                </c:pt>
                <c:pt idx="24">
                  <c:v>Indicador 25</c:v>
                </c:pt>
              </c:strCache>
            </c:strRef>
          </c:cat>
          <c:val>
            <c:numRef>
              <c:f>'1º SECUNDARIA- MAT'!$Q$142:$Q$166</c:f>
              <c:numCache>
                <c:formatCode>0%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6569040"/>
        <c:axId val="386583728"/>
      </c:barChart>
      <c:catAx>
        <c:axId val="38656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86583728"/>
        <c:crosses val="autoZero"/>
        <c:auto val="1"/>
        <c:lblAlgn val="ctr"/>
        <c:lblOffset val="100"/>
        <c:noMultiLvlLbl val="0"/>
      </c:catAx>
      <c:valAx>
        <c:axId val="38658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86569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'2º SECUNDARIA- MAT'!$L$123</c:f>
              <c:strCache>
                <c:ptCount val="1"/>
                <c:pt idx="0">
                  <c:v>Previo al Inicio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2.2222222222222223E-2"/>
                  <c:y val="-4.6296296296296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'2º SECUNDARIA- MAT'!$N$123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'2º SECUNDARIA- MAT'!$L$124</c:f>
              <c:strCache>
                <c:ptCount val="1"/>
                <c:pt idx="0">
                  <c:v>En Inicio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2.2222222222222223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'2º SECUNDARIA- MAT'!$N$124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'2º SECUNDARIA- MAT'!$L$125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'2º SECUNDARIA- MAT'!$N$125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'2º SECUNDARIA- MAT'!$L$126</c:f>
              <c:strCache>
                <c:ptCount val="1"/>
                <c:pt idx="0">
                  <c:v>Satisfactorio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2.2222222222222223E-2"/>
                  <c:y val="-3.7037037037037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'2º SECUNDARIA- MAT'!$N$126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86578288"/>
        <c:axId val="386579920"/>
        <c:axId val="0"/>
      </c:bar3DChart>
      <c:catAx>
        <c:axId val="3865782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86579920"/>
        <c:crosses val="autoZero"/>
        <c:auto val="1"/>
        <c:lblAlgn val="ctr"/>
        <c:lblOffset val="100"/>
        <c:noMultiLvlLbl val="0"/>
      </c:catAx>
      <c:valAx>
        <c:axId val="38657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86578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chemeClr val="tx1"/>
                </a:solidFill>
              </a:rPr>
              <a:t>INDICADORES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'2º SECUNDARIA- MAT'!$P$141</c:f>
              <c:strCache>
                <c:ptCount val="1"/>
                <c:pt idx="0">
                  <c:v>% CORRECTAS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'2º SECUNDARIA- MAT'!$L$142:$L$166</c:f>
              <c:strCache>
                <c:ptCount val="25"/>
                <c:pt idx="0">
                  <c:v>Indicador 1</c:v>
                </c:pt>
                <c:pt idx="1">
                  <c:v>Indicador 2</c:v>
                </c:pt>
                <c:pt idx="2">
                  <c:v>Indicador 3</c:v>
                </c:pt>
                <c:pt idx="3">
                  <c:v>Indicador 4</c:v>
                </c:pt>
                <c:pt idx="4">
                  <c:v>Indicador 5</c:v>
                </c:pt>
                <c:pt idx="5">
                  <c:v>Indicador 6</c:v>
                </c:pt>
                <c:pt idx="6">
                  <c:v>Indicador 7</c:v>
                </c:pt>
                <c:pt idx="7">
                  <c:v>Indicador 8</c:v>
                </c:pt>
                <c:pt idx="8">
                  <c:v>Indicador 9</c:v>
                </c:pt>
                <c:pt idx="9">
                  <c:v>Indicador 10</c:v>
                </c:pt>
                <c:pt idx="10">
                  <c:v>Indicador 11</c:v>
                </c:pt>
                <c:pt idx="11">
                  <c:v>Indicador 12</c:v>
                </c:pt>
                <c:pt idx="12">
                  <c:v>Indicador 13</c:v>
                </c:pt>
                <c:pt idx="13">
                  <c:v>Indicador 14</c:v>
                </c:pt>
                <c:pt idx="14">
                  <c:v>Indicador 15</c:v>
                </c:pt>
                <c:pt idx="15">
                  <c:v>Indicador 16</c:v>
                </c:pt>
                <c:pt idx="16">
                  <c:v>Indicador 17</c:v>
                </c:pt>
                <c:pt idx="17">
                  <c:v>Indicador 18</c:v>
                </c:pt>
                <c:pt idx="18">
                  <c:v>Indicador 19</c:v>
                </c:pt>
                <c:pt idx="19">
                  <c:v>Indicador 20</c:v>
                </c:pt>
                <c:pt idx="20">
                  <c:v>Indicador 21</c:v>
                </c:pt>
                <c:pt idx="21">
                  <c:v>Indicador 22</c:v>
                </c:pt>
                <c:pt idx="22">
                  <c:v>Indicador 23</c:v>
                </c:pt>
                <c:pt idx="23">
                  <c:v>Indicador 24</c:v>
                </c:pt>
                <c:pt idx="24">
                  <c:v>Indicador 25</c:v>
                </c:pt>
              </c:strCache>
            </c:strRef>
          </c:cat>
          <c:val>
            <c:numRef>
              <c:f>'2º SECUNDARIA- MAT'!$P$142:$P$166</c:f>
              <c:numCache>
                <c:formatCode>0%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1"/>
          <c:order val="1"/>
          <c:tx>
            <c:strRef>
              <c:f>'2º SECUNDARIA- MAT'!$Q$141</c:f>
              <c:strCache>
                <c:ptCount val="1"/>
                <c:pt idx="0">
                  <c:v>% INCORRECTAS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'2º SECUNDARIA- MAT'!$L$142:$L$166</c:f>
              <c:strCache>
                <c:ptCount val="25"/>
                <c:pt idx="0">
                  <c:v>Indicador 1</c:v>
                </c:pt>
                <c:pt idx="1">
                  <c:v>Indicador 2</c:v>
                </c:pt>
                <c:pt idx="2">
                  <c:v>Indicador 3</c:v>
                </c:pt>
                <c:pt idx="3">
                  <c:v>Indicador 4</c:v>
                </c:pt>
                <c:pt idx="4">
                  <c:v>Indicador 5</c:v>
                </c:pt>
                <c:pt idx="5">
                  <c:v>Indicador 6</c:v>
                </c:pt>
                <c:pt idx="6">
                  <c:v>Indicador 7</c:v>
                </c:pt>
                <c:pt idx="7">
                  <c:v>Indicador 8</c:v>
                </c:pt>
                <c:pt idx="8">
                  <c:v>Indicador 9</c:v>
                </c:pt>
                <c:pt idx="9">
                  <c:v>Indicador 10</c:v>
                </c:pt>
                <c:pt idx="10">
                  <c:v>Indicador 11</c:v>
                </c:pt>
                <c:pt idx="11">
                  <c:v>Indicador 12</c:v>
                </c:pt>
                <c:pt idx="12">
                  <c:v>Indicador 13</c:v>
                </c:pt>
                <c:pt idx="13">
                  <c:v>Indicador 14</c:v>
                </c:pt>
                <c:pt idx="14">
                  <c:v>Indicador 15</c:v>
                </c:pt>
                <c:pt idx="15">
                  <c:v>Indicador 16</c:v>
                </c:pt>
                <c:pt idx="16">
                  <c:v>Indicador 17</c:v>
                </c:pt>
                <c:pt idx="17">
                  <c:v>Indicador 18</c:v>
                </c:pt>
                <c:pt idx="18">
                  <c:v>Indicador 19</c:v>
                </c:pt>
                <c:pt idx="19">
                  <c:v>Indicador 20</c:v>
                </c:pt>
                <c:pt idx="20">
                  <c:v>Indicador 21</c:v>
                </c:pt>
                <c:pt idx="21">
                  <c:v>Indicador 22</c:v>
                </c:pt>
                <c:pt idx="22">
                  <c:v>Indicador 23</c:v>
                </c:pt>
                <c:pt idx="23">
                  <c:v>Indicador 24</c:v>
                </c:pt>
                <c:pt idx="24">
                  <c:v>Indicador 25</c:v>
                </c:pt>
              </c:strCache>
            </c:strRef>
          </c:cat>
          <c:val>
            <c:numRef>
              <c:f>'2º SECUNDARIA- MAT'!$Q$142:$Q$166</c:f>
              <c:numCache>
                <c:formatCode>0%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6577200"/>
        <c:axId val="386583184"/>
      </c:barChart>
      <c:catAx>
        <c:axId val="38657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86583184"/>
        <c:crosses val="autoZero"/>
        <c:auto val="1"/>
        <c:lblAlgn val="ctr"/>
        <c:lblOffset val="100"/>
        <c:noMultiLvlLbl val="0"/>
      </c:catAx>
      <c:valAx>
        <c:axId val="38658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8657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'3º SECUNDARIA- MAT'!$L$123</c:f>
              <c:strCache>
                <c:ptCount val="1"/>
                <c:pt idx="0">
                  <c:v>Previo al Inicio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2.2222222222222223E-2"/>
                  <c:y val="-4.6296296296296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'3º SECUNDARIA- MAT'!$N$123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'3º SECUNDARIA- MAT'!$L$124</c:f>
              <c:strCache>
                <c:ptCount val="1"/>
                <c:pt idx="0">
                  <c:v>En Inicio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2.2222222222222223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'3º SECUNDARIA- MAT'!$N$124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'3º SECUNDARIA- MAT'!$L$125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'3º SECUNDARIA- MAT'!$N$125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'3º SECUNDARIA- MAT'!$L$126</c:f>
              <c:strCache>
                <c:ptCount val="1"/>
                <c:pt idx="0">
                  <c:v>Satisfactorio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2.2222222222222223E-2"/>
                  <c:y val="-3.7037037037037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'3º SECUNDARIA- MAT'!$N$126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86580464"/>
        <c:axId val="386571760"/>
        <c:axId val="0"/>
      </c:bar3DChart>
      <c:catAx>
        <c:axId val="3865804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86571760"/>
        <c:crosses val="autoZero"/>
        <c:auto val="1"/>
        <c:lblAlgn val="ctr"/>
        <c:lblOffset val="100"/>
        <c:noMultiLvlLbl val="0"/>
      </c:catAx>
      <c:valAx>
        <c:axId val="386571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8658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chemeClr val="tx1"/>
                </a:solidFill>
              </a:rPr>
              <a:t>INDICADORES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'3º SECUNDARIA- MAT'!$P$141</c:f>
              <c:strCache>
                <c:ptCount val="1"/>
                <c:pt idx="0">
                  <c:v>% CORRECTAS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'3º SECUNDARIA- MAT'!$L$142:$L$166</c:f>
              <c:strCache>
                <c:ptCount val="25"/>
                <c:pt idx="0">
                  <c:v>Indicador 1</c:v>
                </c:pt>
                <c:pt idx="1">
                  <c:v>Indicador 2</c:v>
                </c:pt>
                <c:pt idx="2">
                  <c:v>Indicador 3</c:v>
                </c:pt>
                <c:pt idx="3">
                  <c:v>Indicador 4</c:v>
                </c:pt>
                <c:pt idx="4">
                  <c:v>Indicador 5</c:v>
                </c:pt>
                <c:pt idx="5">
                  <c:v>Indicador 6</c:v>
                </c:pt>
                <c:pt idx="6">
                  <c:v>Indicador 7</c:v>
                </c:pt>
                <c:pt idx="7">
                  <c:v>Indicador 8</c:v>
                </c:pt>
                <c:pt idx="8">
                  <c:v>Indicador 9</c:v>
                </c:pt>
                <c:pt idx="9">
                  <c:v>Indicador 10</c:v>
                </c:pt>
                <c:pt idx="10">
                  <c:v>Indicador 11</c:v>
                </c:pt>
                <c:pt idx="11">
                  <c:v>Indicador 12</c:v>
                </c:pt>
                <c:pt idx="12">
                  <c:v>Indicador 13</c:v>
                </c:pt>
                <c:pt idx="13">
                  <c:v>Indicador 14</c:v>
                </c:pt>
                <c:pt idx="14">
                  <c:v>Indicador 15</c:v>
                </c:pt>
                <c:pt idx="15">
                  <c:v>Indicador 16</c:v>
                </c:pt>
                <c:pt idx="16">
                  <c:v>Indicador 17</c:v>
                </c:pt>
                <c:pt idx="17">
                  <c:v>Indicador 18</c:v>
                </c:pt>
                <c:pt idx="18">
                  <c:v>Indicador 19</c:v>
                </c:pt>
                <c:pt idx="19">
                  <c:v>Indicador 20</c:v>
                </c:pt>
                <c:pt idx="20">
                  <c:v>Indicador 21</c:v>
                </c:pt>
                <c:pt idx="21">
                  <c:v>Indicador 22</c:v>
                </c:pt>
                <c:pt idx="22">
                  <c:v>Indicador 23</c:v>
                </c:pt>
                <c:pt idx="23">
                  <c:v>Indicador 24</c:v>
                </c:pt>
                <c:pt idx="24">
                  <c:v>Indicador 25</c:v>
                </c:pt>
              </c:strCache>
            </c:strRef>
          </c:cat>
          <c:val>
            <c:numRef>
              <c:f>'3º SECUNDARIA- MAT'!$P$142:$P$166</c:f>
              <c:numCache>
                <c:formatCode>0%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1"/>
          <c:order val="1"/>
          <c:tx>
            <c:strRef>
              <c:f>'3º SECUNDARIA- MAT'!$Q$141</c:f>
              <c:strCache>
                <c:ptCount val="1"/>
                <c:pt idx="0">
                  <c:v>% INCORRECTAS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'3º SECUNDARIA- MAT'!$L$142:$L$166</c:f>
              <c:strCache>
                <c:ptCount val="25"/>
                <c:pt idx="0">
                  <c:v>Indicador 1</c:v>
                </c:pt>
                <c:pt idx="1">
                  <c:v>Indicador 2</c:v>
                </c:pt>
                <c:pt idx="2">
                  <c:v>Indicador 3</c:v>
                </c:pt>
                <c:pt idx="3">
                  <c:v>Indicador 4</c:v>
                </c:pt>
                <c:pt idx="4">
                  <c:v>Indicador 5</c:v>
                </c:pt>
                <c:pt idx="5">
                  <c:v>Indicador 6</c:v>
                </c:pt>
                <c:pt idx="6">
                  <c:v>Indicador 7</c:v>
                </c:pt>
                <c:pt idx="7">
                  <c:v>Indicador 8</c:v>
                </c:pt>
                <c:pt idx="8">
                  <c:v>Indicador 9</c:v>
                </c:pt>
                <c:pt idx="9">
                  <c:v>Indicador 10</c:v>
                </c:pt>
                <c:pt idx="10">
                  <c:v>Indicador 11</c:v>
                </c:pt>
                <c:pt idx="11">
                  <c:v>Indicador 12</c:v>
                </c:pt>
                <c:pt idx="12">
                  <c:v>Indicador 13</c:v>
                </c:pt>
                <c:pt idx="13">
                  <c:v>Indicador 14</c:v>
                </c:pt>
                <c:pt idx="14">
                  <c:v>Indicador 15</c:v>
                </c:pt>
                <c:pt idx="15">
                  <c:v>Indicador 16</c:v>
                </c:pt>
                <c:pt idx="16">
                  <c:v>Indicador 17</c:v>
                </c:pt>
                <c:pt idx="17">
                  <c:v>Indicador 18</c:v>
                </c:pt>
                <c:pt idx="18">
                  <c:v>Indicador 19</c:v>
                </c:pt>
                <c:pt idx="19">
                  <c:v>Indicador 20</c:v>
                </c:pt>
                <c:pt idx="20">
                  <c:v>Indicador 21</c:v>
                </c:pt>
                <c:pt idx="21">
                  <c:v>Indicador 22</c:v>
                </c:pt>
                <c:pt idx="22">
                  <c:v>Indicador 23</c:v>
                </c:pt>
                <c:pt idx="23">
                  <c:v>Indicador 24</c:v>
                </c:pt>
                <c:pt idx="24">
                  <c:v>Indicador 25</c:v>
                </c:pt>
              </c:strCache>
            </c:strRef>
          </c:cat>
          <c:val>
            <c:numRef>
              <c:f>'3º SECUNDARIA- MAT'!$Q$142:$Q$166</c:f>
              <c:numCache>
                <c:formatCode>0%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6572304"/>
        <c:axId val="386582096"/>
      </c:barChart>
      <c:catAx>
        <c:axId val="38657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86582096"/>
        <c:crosses val="autoZero"/>
        <c:auto val="1"/>
        <c:lblAlgn val="ctr"/>
        <c:lblOffset val="100"/>
        <c:noMultiLvlLbl val="0"/>
      </c:catAx>
      <c:valAx>
        <c:axId val="38658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8657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'4º SECUNDARIA- MAT'!$L$123</c:f>
              <c:strCache>
                <c:ptCount val="1"/>
                <c:pt idx="0">
                  <c:v>Previo al Inicio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2.2222222222222223E-2"/>
                  <c:y val="-4.6296296296296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'4º SECUNDARIA- MAT'!$N$123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'4º SECUNDARIA- MAT'!$L$124</c:f>
              <c:strCache>
                <c:ptCount val="1"/>
                <c:pt idx="0">
                  <c:v>En Inicio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2.2222222222222223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'4º SECUNDARIA- MAT'!$N$124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'4º SECUNDARIA- MAT'!$L$125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'4º SECUNDARIA- MAT'!$N$125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'4º SECUNDARIA- MAT'!$L$126</c:f>
              <c:strCache>
                <c:ptCount val="1"/>
                <c:pt idx="0">
                  <c:v>Satisfactorio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2.2222222222222223E-2"/>
                  <c:y val="-3.7037037037037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'4º SECUNDARIA- MAT'!$N$126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89255920"/>
        <c:axId val="389253200"/>
        <c:axId val="0"/>
      </c:bar3DChart>
      <c:catAx>
        <c:axId val="389255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89253200"/>
        <c:crosses val="autoZero"/>
        <c:auto val="1"/>
        <c:lblAlgn val="ctr"/>
        <c:lblOffset val="100"/>
        <c:noMultiLvlLbl val="0"/>
      </c:catAx>
      <c:valAx>
        <c:axId val="38925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89255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chemeClr val="tx1"/>
                </a:solidFill>
              </a:rPr>
              <a:t>INDICADORES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'4º SECUNDARIA- MAT'!$P$141</c:f>
              <c:strCache>
                <c:ptCount val="1"/>
                <c:pt idx="0">
                  <c:v>% CORRECTAS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'4º SECUNDARIA- MAT'!$L$142:$L$166</c:f>
              <c:strCache>
                <c:ptCount val="25"/>
                <c:pt idx="0">
                  <c:v>Indicador 1</c:v>
                </c:pt>
                <c:pt idx="1">
                  <c:v>Indicador 2</c:v>
                </c:pt>
                <c:pt idx="2">
                  <c:v>Indicador 3</c:v>
                </c:pt>
                <c:pt idx="3">
                  <c:v>Indicador 4</c:v>
                </c:pt>
                <c:pt idx="4">
                  <c:v>Indicador 5</c:v>
                </c:pt>
                <c:pt idx="5">
                  <c:v>Indicador 6</c:v>
                </c:pt>
                <c:pt idx="6">
                  <c:v>Indicador 7</c:v>
                </c:pt>
                <c:pt idx="7">
                  <c:v>Indicador 8</c:v>
                </c:pt>
                <c:pt idx="8">
                  <c:v>Indicador 9</c:v>
                </c:pt>
                <c:pt idx="9">
                  <c:v>Indicador 10</c:v>
                </c:pt>
                <c:pt idx="10">
                  <c:v>Indicador 11</c:v>
                </c:pt>
                <c:pt idx="11">
                  <c:v>Indicador 12</c:v>
                </c:pt>
                <c:pt idx="12">
                  <c:v>Indicador 13</c:v>
                </c:pt>
                <c:pt idx="13">
                  <c:v>Indicador 14</c:v>
                </c:pt>
                <c:pt idx="14">
                  <c:v>Indicador 15</c:v>
                </c:pt>
                <c:pt idx="15">
                  <c:v>Indicador 16</c:v>
                </c:pt>
                <c:pt idx="16">
                  <c:v>Indicador 17</c:v>
                </c:pt>
                <c:pt idx="17">
                  <c:v>Indicador 18</c:v>
                </c:pt>
                <c:pt idx="18">
                  <c:v>Indicador 19</c:v>
                </c:pt>
                <c:pt idx="19">
                  <c:v>Indicador 20</c:v>
                </c:pt>
                <c:pt idx="20">
                  <c:v>Indicador 21</c:v>
                </c:pt>
                <c:pt idx="21">
                  <c:v>Indicador 22</c:v>
                </c:pt>
                <c:pt idx="22">
                  <c:v>Indicador 23</c:v>
                </c:pt>
                <c:pt idx="23">
                  <c:v>Indicador 24</c:v>
                </c:pt>
                <c:pt idx="24">
                  <c:v>Indicador 25</c:v>
                </c:pt>
              </c:strCache>
            </c:strRef>
          </c:cat>
          <c:val>
            <c:numRef>
              <c:f>'4º SECUNDARIA- MAT'!$P$142:$P$166</c:f>
              <c:numCache>
                <c:formatCode>0%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1"/>
          <c:order val="1"/>
          <c:tx>
            <c:strRef>
              <c:f>'4º SECUNDARIA- MAT'!$Q$141</c:f>
              <c:strCache>
                <c:ptCount val="1"/>
                <c:pt idx="0">
                  <c:v>% INCORRECTAS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'4º SECUNDARIA- MAT'!$L$142:$L$166</c:f>
              <c:strCache>
                <c:ptCount val="25"/>
                <c:pt idx="0">
                  <c:v>Indicador 1</c:v>
                </c:pt>
                <c:pt idx="1">
                  <c:v>Indicador 2</c:v>
                </c:pt>
                <c:pt idx="2">
                  <c:v>Indicador 3</c:v>
                </c:pt>
                <c:pt idx="3">
                  <c:v>Indicador 4</c:v>
                </c:pt>
                <c:pt idx="4">
                  <c:v>Indicador 5</c:v>
                </c:pt>
                <c:pt idx="5">
                  <c:v>Indicador 6</c:v>
                </c:pt>
                <c:pt idx="6">
                  <c:v>Indicador 7</c:v>
                </c:pt>
                <c:pt idx="7">
                  <c:v>Indicador 8</c:v>
                </c:pt>
                <c:pt idx="8">
                  <c:v>Indicador 9</c:v>
                </c:pt>
                <c:pt idx="9">
                  <c:v>Indicador 10</c:v>
                </c:pt>
                <c:pt idx="10">
                  <c:v>Indicador 11</c:v>
                </c:pt>
                <c:pt idx="11">
                  <c:v>Indicador 12</c:v>
                </c:pt>
                <c:pt idx="12">
                  <c:v>Indicador 13</c:v>
                </c:pt>
                <c:pt idx="13">
                  <c:v>Indicador 14</c:v>
                </c:pt>
                <c:pt idx="14">
                  <c:v>Indicador 15</c:v>
                </c:pt>
                <c:pt idx="15">
                  <c:v>Indicador 16</c:v>
                </c:pt>
                <c:pt idx="16">
                  <c:v>Indicador 17</c:v>
                </c:pt>
                <c:pt idx="17">
                  <c:v>Indicador 18</c:v>
                </c:pt>
                <c:pt idx="18">
                  <c:v>Indicador 19</c:v>
                </c:pt>
                <c:pt idx="19">
                  <c:v>Indicador 20</c:v>
                </c:pt>
                <c:pt idx="20">
                  <c:v>Indicador 21</c:v>
                </c:pt>
                <c:pt idx="21">
                  <c:v>Indicador 22</c:v>
                </c:pt>
                <c:pt idx="22">
                  <c:v>Indicador 23</c:v>
                </c:pt>
                <c:pt idx="23">
                  <c:v>Indicador 24</c:v>
                </c:pt>
                <c:pt idx="24">
                  <c:v>Indicador 25</c:v>
                </c:pt>
              </c:strCache>
            </c:strRef>
          </c:cat>
          <c:val>
            <c:numRef>
              <c:f>'4º SECUNDARIA- MAT'!$Q$142:$Q$166</c:f>
              <c:numCache>
                <c:formatCode>0%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9264080"/>
        <c:axId val="389257008"/>
      </c:barChart>
      <c:catAx>
        <c:axId val="38926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89257008"/>
        <c:crosses val="autoZero"/>
        <c:auto val="1"/>
        <c:lblAlgn val="ctr"/>
        <c:lblOffset val="100"/>
        <c:noMultiLvlLbl val="0"/>
      </c:catAx>
      <c:valAx>
        <c:axId val="38925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8926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'5º SECUNDARIA- MAT'!$L$123</c:f>
              <c:strCache>
                <c:ptCount val="1"/>
                <c:pt idx="0">
                  <c:v>Previo al Inicio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2.2222222222222223E-2"/>
                  <c:y val="-4.6296296296296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'5º SECUNDARIA- MAT'!$N$123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'5º SECUNDARIA- MAT'!$L$124</c:f>
              <c:strCache>
                <c:ptCount val="1"/>
                <c:pt idx="0">
                  <c:v>En Inicio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2.2222222222222223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'5º SECUNDARIA- MAT'!$N$124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'5º SECUNDARIA- MAT'!$L$125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'5º SECUNDARIA- MAT'!$N$125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'5º SECUNDARIA- MAT'!$L$126</c:f>
              <c:strCache>
                <c:ptCount val="1"/>
                <c:pt idx="0">
                  <c:v>Satisfactorio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2.2222222222222223E-2"/>
                  <c:y val="-3.7037037037037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'5º SECUNDARIA- MAT'!$N$126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89260816"/>
        <c:axId val="389261360"/>
        <c:axId val="0"/>
      </c:bar3DChart>
      <c:catAx>
        <c:axId val="3892608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89261360"/>
        <c:crosses val="autoZero"/>
        <c:auto val="1"/>
        <c:lblAlgn val="ctr"/>
        <c:lblOffset val="100"/>
        <c:noMultiLvlLbl val="0"/>
      </c:catAx>
      <c:valAx>
        <c:axId val="389261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89260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168852</xdr:colOff>
      <xdr:row>120</xdr:row>
      <xdr:rowOff>122092</xdr:rowOff>
    </xdr:from>
    <xdr:to>
      <xdr:col>27</xdr:col>
      <xdr:colOff>238125</xdr:colOff>
      <xdr:row>137</xdr:row>
      <xdr:rowOff>33769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12988</xdr:colOff>
      <xdr:row>139</xdr:row>
      <xdr:rowOff>165387</xdr:rowOff>
    </xdr:from>
    <xdr:to>
      <xdr:col>40</xdr:col>
      <xdr:colOff>484909</xdr:colOff>
      <xdr:row>166</xdr:row>
      <xdr:rowOff>17318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168852</xdr:colOff>
      <xdr:row>120</xdr:row>
      <xdr:rowOff>122092</xdr:rowOff>
    </xdr:from>
    <xdr:to>
      <xdr:col>27</xdr:col>
      <xdr:colOff>238125</xdr:colOff>
      <xdr:row>137</xdr:row>
      <xdr:rowOff>33769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12988</xdr:colOff>
      <xdr:row>139</xdr:row>
      <xdr:rowOff>165387</xdr:rowOff>
    </xdr:from>
    <xdr:to>
      <xdr:col>40</xdr:col>
      <xdr:colOff>484909</xdr:colOff>
      <xdr:row>166</xdr:row>
      <xdr:rowOff>17318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168852</xdr:colOff>
      <xdr:row>120</xdr:row>
      <xdr:rowOff>122092</xdr:rowOff>
    </xdr:from>
    <xdr:to>
      <xdr:col>27</xdr:col>
      <xdr:colOff>238125</xdr:colOff>
      <xdr:row>137</xdr:row>
      <xdr:rowOff>33769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12988</xdr:colOff>
      <xdr:row>139</xdr:row>
      <xdr:rowOff>165387</xdr:rowOff>
    </xdr:from>
    <xdr:to>
      <xdr:col>40</xdr:col>
      <xdr:colOff>484909</xdr:colOff>
      <xdr:row>166</xdr:row>
      <xdr:rowOff>17318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168852</xdr:colOff>
      <xdr:row>120</xdr:row>
      <xdr:rowOff>122092</xdr:rowOff>
    </xdr:from>
    <xdr:to>
      <xdr:col>27</xdr:col>
      <xdr:colOff>238125</xdr:colOff>
      <xdr:row>137</xdr:row>
      <xdr:rowOff>33769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12988</xdr:colOff>
      <xdr:row>139</xdr:row>
      <xdr:rowOff>165387</xdr:rowOff>
    </xdr:from>
    <xdr:to>
      <xdr:col>40</xdr:col>
      <xdr:colOff>484909</xdr:colOff>
      <xdr:row>166</xdr:row>
      <xdr:rowOff>17318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168852</xdr:colOff>
      <xdr:row>120</xdr:row>
      <xdr:rowOff>122092</xdr:rowOff>
    </xdr:from>
    <xdr:to>
      <xdr:col>27</xdr:col>
      <xdr:colOff>238125</xdr:colOff>
      <xdr:row>137</xdr:row>
      <xdr:rowOff>33769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12988</xdr:colOff>
      <xdr:row>139</xdr:row>
      <xdr:rowOff>165387</xdr:rowOff>
    </xdr:from>
    <xdr:to>
      <xdr:col>40</xdr:col>
      <xdr:colOff>484909</xdr:colOff>
      <xdr:row>166</xdr:row>
      <xdr:rowOff>17318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168"/>
  <sheetViews>
    <sheetView view="pageBreakPreview" zoomScale="110" zoomScaleNormal="90" zoomScaleSheetLayoutView="110" workbookViewId="0">
      <selection activeCell="B1" sqref="B1:AO1"/>
    </sheetView>
  </sheetViews>
  <sheetFormatPr baseColWidth="10" defaultRowHeight="12.75" x14ac:dyDescent="0.2"/>
  <cols>
    <col min="1" max="1" width="3.28515625" style="68" customWidth="1"/>
    <col min="2" max="2" width="4" style="68" bestFit="1" customWidth="1"/>
    <col min="3" max="3" width="15.42578125" style="68" bestFit="1" customWidth="1"/>
    <col min="4" max="4" width="19.7109375" style="68" bestFit="1" customWidth="1"/>
    <col min="5" max="5" width="19.5703125" style="68" bestFit="1" customWidth="1"/>
    <col min="6" max="6" width="39.140625" style="68" bestFit="1" customWidth="1"/>
    <col min="7" max="7" width="17.85546875" style="68" bestFit="1" customWidth="1"/>
    <col min="8" max="8" width="30.28515625" style="68" bestFit="1" customWidth="1"/>
    <col min="9" max="9" width="35.7109375" style="68" bestFit="1" customWidth="1"/>
    <col min="10" max="10" width="50" style="68" bestFit="1" customWidth="1"/>
    <col min="11" max="11" width="9.140625" style="68" customWidth="1"/>
    <col min="12" max="12" width="19.5703125" style="68" customWidth="1"/>
    <col min="13" max="13" width="15.28515625" style="68" bestFit="1" customWidth="1"/>
    <col min="14" max="14" width="8.28515625" style="68" bestFit="1" customWidth="1"/>
    <col min="15" max="16" width="5.140625" style="68" customWidth="1"/>
    <col min="17" max="18" width="5.7109375" style="68" bestFit="1" customWidth="1"/>
    <col min="19" max="38" width="5.140625" style="68" customWidth="1"/>
    <col min="39" max="40" width="11.42578125" style="68"/>
    <col min="41" max="41" width="14.7109375" style="68" bestFit="1" customWidth="1"/>
    <col min="42" max="16384" width="11.42578125" style="68"/>
  </cols>
  <sheetData>
    <row r="1" spans="2:41" x14ac:dyDescent="0.2">
      <c r="B1" s="176"/>
      <c r="C1" s="176"/>
      <c r="D1" s="176"/>
      <c r="E1" s="176"/>
      <c r="F1" s="177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</row>
    <row r="2" spans="2:41" x14ac:dyDescent="0.2">
      <c r="B2" s="176" t="s">
        <v>170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</row>
    <row r="3" spans="2:41" x14ac:dyDescent="0.2">
      <c r="B3" s="176" t="s">
        <v>0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</row>
    <row r="4" spans="2:41" x14ac:dyDescent="0.2">
      <c r="B4" s="176" t="s">
        <v>171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</row>
    <row r="5" spans="2:41" ht="13.5" thickBot="1" x14ac:dyDescent="0.25">
      <c r="J5" s="8"/>
      <c r="L5" s="37"/>
      <c r="M5" s="37"/>
      <c r="N5" s="37"/>
      <c r="O5" s="37"/>
      <c r="P5" s="37"/>
      <c r="Q5" s="37"/>
      <c r="R5" s="3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21"/>
      <c r="AN5" s="22"/>
      <c r="AO5" s="22"/>
    </row>
    <row r="6" spans="2:41" ht="13.5" thickBot="1" x14ac:dyDescent="0.25">
      <c r="B6" s="178" t="s">
        <v>1</v>
      </c>
      <c r="C6" s="160" t="s">
        <v>2</v>
      </c>
      <c r="D6" s="160" t="s">
        <v>3</v>
      </c>
      <c r="E6" s="160" t="s">
        <v>4</v>
      </c>
      <c r="F6" s="182" t="s">
        <v>5</v>
      </c>
      <c r="G6" s="160" t="s">
        <v>6</v>
      </c>
      <c r="H6" s="160" t="s">
        <v>7</v>
      </c>
      <c r="I6" s="160" t="s">
        <v>8</v>
      </c>
      <c r="J6" s="178" t="s">
        <v>9</v>
      </c>
      <c r="K6" s="160" t="s">
        <v>10</v>
      </c>
      <c r="L6" s="178" t="s">
        <v>11</v>
      </c>
      <c r="M6" s="180" t="s">
        <v>12</v>
      </c>
      <c r="N6" s="173" t="s">
        <v>13</v>
      </c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5"/>
      <c r="AM6" s="162" t="s">
        <v>14</v>
      </c>
      <c r="AN6" s="164" t="s">
        <v>15</v>
      </c>
      <c r="AO6" s="166" t="s">
        <v>16</v>
      </c>
    </row>
    <row r="7" spans="2:41" ht="13.5" thickBot="1" x14ac:dyDescent="0.25">
      <c r="B7" s="179"/>
      <c r="C7" s="161"/>
      <c r="D7" s="161"/>
      <c r="E7" s="161"/>
      <c r="F7" s="183"/>
      <c r="G7" s="161"/>
      <c r="H7" s="161"/>
      <c r="I7" s="161"/>
      <c r="J7" s="179"/>
      <c r="K7" s="161"/>
      <c r="L7" s="179"/>
      <c r="M7" s="181"/>
      <c r="N7" s="69">
        <v>1</v>
      </c>
      <c r="O7" s="70">
        <v>2</v>
      </c>
      <c r="P7" s="70">
        <v>3</v>
      </c>
      <c r="Q7" s="70">
        <v>4</v>
      </c>
      <c r="R7" s="70">
        <v>5</v>
      </c>
      <c r="S7" s="70">
        <v>6</v>
      </c>
      <c r="T7" s="70">
        <v>7</v>
      </c>
      <c r="U7" s="70">
        <v>8</v>
      </c>
      <c r="V7" s="70">
        <v>9</v>
      </c>
      <c r="W7" s="70">
        <v>10</v>
      </c>
      <c r="X7" s="69">
        <v>11</v>
      </c>
      <c r="Y7" s="70">
        <v>12</v>
      </c>
      <c r="Z7" s="70">
        <v>13</v>
      </c>
      <c r="AA7" s="70">
        <v>14</v>
      </c>
      <c r="AB7" s="70">
        <v>15</v>
      </c>
      <c r="AC7" s="70">
        <v>16</v>
      </c>
      <c r="AD7" s="70">
        <v>17</v>
      </c>
      <c r="AE7" s="70">
        <v>18</v>
      </c>
      <c r="AF7" s="70">
        <v>19</v>
      </c>
      <c r="AG7" s="70">
        <v>20</v>
      </c>
      <c r="AH7" s="69">
        <v>21</v>
      </c>
      <c r="AI7" s="70">
        <v>22</v>
      </c>
      <c r="AJ7" s="70">
        <v>23</v>
      </c>
      <c r="AK7" s="70">
        <v>24</v>
      </c>
      <c r="AL7" s="71">
        <v>25</v>
      </c>
      <c r="AM7" s="163"/>
      <c r="AN7" s="165"/>
      <c r="AO7" s="167"/>
    </row>
    <row r="8" spans="2:41" x14ac:dyDescent="0.2">
      <c r="B8" s="34">
        <v>1</v>
      </c>
      <c r="C8" s="24"/>
      <c r="D8" s="24"/>
      <c r="E8" s="24"/>
      <c r="F8" s="58"/>
      <c r="G8" s="24"/>
      <c r="H8" s="24"/>
      <c r="I8" s="24"/>
      <c r="J8" s="61"/>
      <c r="K8" s="61"/>
      <c r="L8" s="62"/>
      <c r="M8" s="121"/>
      <c r="N8" s="124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59">
        <f t="shared" ref="AM8:AM39" si="0">IFERROR(COUNTIF(N8:AL8,"0"),"-")</f>
        <v>0</v>
      </c>
      <c r="AN8" s="59">
        <f t="shared" ref="AN8:AN39" si="1">IFERROR(COUNTIF(N8:AL8,"1"),"-")</f>
        <v>0</v>
      </c>
      <c r="AO8" s="7" t="str">
        <f>IF(AN8&lt;8,"Previo al Inicio",IF(AN8&gt;19,"Satisfactorio",IF(AN8&gt;13,"En Proceso",IF(AN8&gt;7,"En Inicio"))))</f>
        <v>Previo al Inicio</v>
      </c>
    </row>
    <row r="9" spans="2:41" x14ac:dyDescent="0.2">
      <c r="B9" s="10">
        <v>2</v>
      </c>
      <c r="C9" s="25"/>
      <c r="D9" s="25"/>
      <c r="E9" s="25"/>
      <c r="F9" s="57"/>
      <c r="G9" s="25"/>
      <c r="H9" s="25"/>
      <c r="I9" s="25"/>
      <c r="J9" s="64"/>
      <c r="K9" s="64"/>
      <c r="L9" s="65"/>
      <c r="M9" s="122"/>
      <c r="N9" s="125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7">
        <f t="shared" si="0"/>
        <v>0</v>
      </c>
      <c r="AN9" s="127">
        <f t="shared" si="1"/>
        <v>0</v>
      </c>
      <c r="AO9" s="128" t="str">
        <f t="shared" ref="AO9:AO72" si="2">IF(AN9&lt;8,"Previo al Inicio",IF(AN9&gt;19,"Satisfactorio",IF(AN9&gt;13,"En Proceso",IF(AN9&gt;7,"En Inicio"))))</f>
        <v>Previo al Inicio</v>
      </c>
    </row>
    <row r="10" spans="2:41" x14ac:dyDescent="0.2">
      <c r="B10" s="10">
        <v>3</v>
      </c>
      <c r="C10" s="25"/>
      <c r="D10" s="25"/>
      <c r="E10" s="25"/>
      <c r="F10" s="57"/>
      <c r="G10" s="25"/>
      <c r="H10" s="25"/>
      <c r="I10" s="25"/>
      <c r="J10" s="64"/>
      <c r="K10" s="64"/>
      <c r="L10" s="65"/>
      <c r="M10" s="122"/>
      <c r="N10" s="125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7">
        <f t="shared" si="0"/>
        <v>0</v>
      </c>
      <c r="AN10" s="127">
        <f t="shared" si="1"/>
        <v>0</v>
      </c>
      <c r="AO10" s="128" t="str">
        <f t="shared" si="2"/>
        <v>Previo al Inicio</v>
      </c>
    </row>
    <row r="11" spans="2:41" x14ac:dyDescent="0.2">
      <c r="B11" s="10">
        <v>4</v>
      </c>
      <c r="C11" s="25"/>
      <c r="D11" s="25"/>
      <c r="E11" s="25"/>
      <c r="F11" s="57"/>
      <c r="G11" s="25"/>
      <c r="H11" s="25"/>
      <c r="I11" s="25"/>
      <c r="J11" s="64"/>
      <c r="K11" s="64"/>
      <c r="L11" s="65"/>
      <c r="M11" s="122"/>
      <c r="N11" s="125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7">
        <f t="shared" si="0"/>
        <v>0</v>
      </c>
      <c r="AN11" s="127">
        <f t="shared" si="1"/>
        <v>0</v>
      </c>
      <c r="AO11" s="128" t="str">
        <f t="shared" si="2"/>
        <v>Previo al Inicio</v>
      </c>
    </row>
    <row r="12" spans="2:41" x14ac:dyDescent="0.2">
      <c r="B12" s="10">
        <v>5</v>
      </c>
      <c r="C12" s="25"/>
      <c r="D12" s="25"/>
      <c r="E12" s="25"/>
      <c r="F12" s="57"/>
      <c r="G12" s="25"/>
      <c r="H12" s="25"/>
      <c r="I12" s="25"/>
      <c r="J12" s="64"/>
      <c r="K12" s="64"/>
      <c r="L12" s="65"/>
      <c r="M12" s="122"/>
      <c r="N12" s="125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7">
        <f t="shared" si="0"/>
        <v>0</v>
      </c>
      <c r="AN12" s="127">
        <f t="shared" si="1"/>
        <v>0</v>
      </c>
      <c r="AO12" s="128" t="str">
        <f t="shared" si="2"/>
        <v>Previo al Inicio</v>
      </c>
    </row>
    <row r="13" spans="2:41" x14ac:dyDescent="0.2">
      <c r="B13" s="10">
        <v>6</v>
      </c>
      <c r="C13" s="25"/>
      <c r="D13" s="25"/>
      <c r="E13" s="25"/>
      <c r="F13" s="57"/>
      <c r="G13" s="25"/>
      <c r="H13" s="25"/>
      <c r="I13" s="25"/>
      <c r="J13" s="64"/>
      <c r="K13" s="64"/>
      <c r="L13" s="65"/>
      <c r="M13" s="122"/>
      <c r="N13" s="125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7">
        <f t="shared" si="0"/>
        <v>0</v>
      </c>
      <c r="AN13" s="127">
        <f t="shared" si="1"/>
        <v>0</v>
      </c>
      <c r="AO13" s="128" t="str">
        <f t="shared" si="2"/>
        <v>Previo al Inicio</v>
      </c>
    </row>
    <row r="14" spans="2:41" x14ac:dyDescent="0.2">
      <c r="B14" s="10">
        <v>7</v>
      </c>
      <c r="C14" s="25"/>
      <c r="D14" s="25"/>
      <c r="E14" s="25"/>
      <c r="F14" s="57"/>
      <c r="G14" s="25"/>
      <c r="H14" s="25"/>
      <c r="I14" s="25"/>
      <c r="J14" s="64"/>
      <c r="K14" s="64"/>
      <c r="L14" s="65"/>
      <c r="M14" s="122"/>
      <c r="N14" s="125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7">
        <f t="shared" si="0"/>
        <v>0</v>
      </c>
      <c r="AN14" s="127">
        <f t="shared" si="1"/>
        <v>0</v>
      </c>
      <c r="AO14" s="128" t="str">
        <f t="shared" si="2"/>
        <v>Previo al Inicio</v>
      </c>
    </row>
    <row r="15" spans="2:41" x14ac:dyDescent="0.2">
      <c r="B15" s="10">
        <v>8</v>
      </c>
      <c r="C15" s="25"/>
      <c r="D15" s="25"/>
      <c r="E15" s="25"/>
      <c r="F15" s="57"/>
      <c r="G15" s="25"/>
      <c r="H15" s="25"/>
      <c r="I15" s="25"/>
      <c r="J15" s="64"/>
      <c r="K15" s="64"/>
      <c r="L15" s="65"/>
      <c r="M15" s="122"/>
      <c r="N15" s="125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7">
        <f t="shared" si="0"/>
        <v>0</v>
      </c>
      <c r="AN15" s="127">
        <f t="shared" si="1"/>
        <v>0</v>
      </c>
      <c r="AO15" s="128" t="str">
        <f t="shared" si="2"/>
        <v>Previo al Inicio</v>
      </c>
    </row>
    <row r="16" spans="2:41" x14ac:dyDescent="0.2">
      <c r="B16" s="10">
        <v>9</v>
      </c>
      <c r="C16" s="25"/>
      <c r="D16" s="25"/>
      <c r="E16" s="25"/>
      <c r="F16" s="57"/>
      <c r="G16" s="25"/>
      <c r="H16" s="25"/>
      <c r="I16" s="25"/>
      <c r="J16" s="64"/>
      <c r="K16" s="64"/>
      <c r="L16" s="65"/>
      <c r="M16" s="122"/>
      <c r="N16" s="125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7">
        <f t="shared" si="0"/>
        <v>0</v>
      </c>
      <c r="AN16" s="127">
        <f t="shared" si="1"/>
        <v>0</v>
      </c>
      <c r="AO16" s="128" t="str">
        <f t="shared" si="2"/>
        <v>Previo al Inicio</v>
      </c>
    </row>
    <row r="17" spans="2:41" x14ac:dyDescent="0.2">
      <c r="B17" s="10">
        <v>10</v>
      </c>
      <c r="C17" s="25"/>
      <c r="D17" s="25"/>
      <c r="E17" s="25"/>
      <c r="F17" s="57"/>
      <c r="G17" s="25"/>
      <c r="H17" s="25"/>
      <c r="I17" s="25"/>
      <c r="J17" s="64"/>
      <c r="K17" s="64"/>
      <c r="L17" s="65"/>
      <c r="M17" s="122"/>
      <c r="N17" s="125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7">
        <f t="shared" si="0"/>
        <v>0</v>
      </c>
      <c r="AN17" s="127">
        <f t="shared" si="1"/>
        <v>0</v>
      </c>
      <c r="AO17" s="128" t="str">
        <f t="shared" si="2"/>
        <v>Previo al Inicio</v>
      </c>
    </row>
    <row r="18" spans="2:41" x14ac:dyDescent="0.2">
      <c r="B18" s="10">
        <v>11</v>
      </c>
      <c r="C18" s="25"/>
      <c r="D18" s="25"/>
      <c r="E18" s="25"/>
      <c r="F18" s="57"/>
      <c r="G18" s="25"/>
      <c r="H18" s="25"/>
      <c r="I18" s="25"/>
      <c r="J18" s="64"/>
      <c r="K18" s="64"/>
      <c r="L18" s="65"/>
      <c r="M18" s="122"/>
      <c r="N18" s="125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7">
        <f t="shared" si="0"/>
        <v>0</v>
      </c>
      <c r="AN18" s="127">
        <f t="shared" si="1"/>
        <v>0</v>
      </c>
      <c r="AO18" s="128" t="str">
        <f t="shared" si="2"/>
        <v>Previo al Inicio</v>
      </c>
    </row>
    <row r="19" spans="2:41" x14ac:dyDescent="0.2">
      <c r="B19" s="10">
        <v>12</v>
      </c>
      <c r="C19" s="25"/>
      <c r="D19" s="25"/>
      <c r="E19" s="25"/>
      <c r="F19" s="57"/>
      <c r="G19" s="25"/>
      <c r="H19" s="25"/>
      <c r="I19" s="25"/>
      <c r="J19" s="64"/>
      <c r="K19" s="64"/>
      <c r="L19" s="65"/>
      <c r="M19" s="122"/>
      <c r="N19" s="125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7">
        <f t="shared" si="0"/>
        <v>0</v>
      </c>
      <c r="AN19" s="127">
        <f t="shared" si="1"/>
        <v>0</v>
      </c>
      <c r="AO19" s="128" t="str">
        <f t="shared" si="2"/>
        <v>Previo al Inicio</v>
      </c>
    </row>
    <row r="20" spans="2:41" x14ac:dyDescent="0.2">
      <c r="B20" s="10">
        <v>13</v>
      </c>
      <c r="C20" s="25"/>
      <c r="D20" s="25"/>
      <c r="E20" s="25"/>
      <c r="F20" s="57"/>
      <c r="G20" s="25"/>
      <c r="H20" s="25"/>
      <c r="I20" s="25"/>
      <c r="J20" s="64"/>
      <c r="K20" s="64"/>
      <c r="L20" s="65"/>
      <c r="M20" s="122"/>
      <c r="N20" s="125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7">
        <f t="shared" si="0"/>
        <v>0</v>
      </c>
      <c r="AN20" s="127">
        <f t="shared" si="1"/>
        <v>0</v>
      </c>
      <c r="AO20" s="128" t="str">
        <f t="shared" si="2"/>
        <v>Previo al Inicio</v>
      </c>
    </row>
    <row r="21" spans="2:41" x14ac:dyDescent="0.2">
      <c r="B21" s="10">
        <v>14</v>
      </c>
      <c r="C21" s="25"/>
      <c r="D21" s="25"/>
      <c r="E21" s="25"/>
      <c r="F21" s="57"/>
      <c r="G21" s="25"/>
      <c r="H21" s="25"/>
      <c r="I21" s="25"/>
      <c r="J21" s="64"/>
      <c r="K21" s="64"/>
      <c r="L21" s="65"/>
      <c r="M21" s="122"/>
      <c r="N21" s="125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7">
        <f t="shared" si="0"/>
        <v>0</v>
      </c>
      <c r="AN21" s="127">
        <f t="shared" si="1"/>
        <v>0</v>
      </c>
      <c r="AO21" s="128" t="str">
        <f t="shared" si="2"/>
        <v>Previo al Inicio</v>
      </c>
    </row>
    <row r="22" spans="2:41" x14ac:dyDescent="0.2">
      <c r="B22" s="10">
        <v>15</v>
      </c>
      <c r="C22" s="25"/>
      <c r="D22" s="25"/>
      <c r="E22" s="25"/>
      <c r="F22" s="57"/>
      <c r="G22" s="25"/>
      <c r="H22" s="25"/>
      <c r="I22" s="25"/>
      <c r="J22" s="64"/>
      <c r="K22" s="64"/>
      <c r="L22" s="65"/>
      <c r="M22" s="122"/>
      <c r="N22" s="125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7">
        <f t="shared" si="0"/>
        <v>0</v>
      </c>
      <c r="AN22" s="127">
        <f t="shared" si="1"/>
        <v>0</v>
      </c>
      <c r="AO22" s="128" t="str">
        <f t="shared" si="2"/>
        <v>Previo al Inicio</v>
      </c>
    </row>
    <row r="23" spans="2:41" x14ac:dyDescent="0.2">
      <c r="B23" s="10">
        <v>16</v>
      </c>
      <c r="C23" s="25"/>
      <c r="D23" s="25"/>
      <c r="E23" s="25"/>
      <c r="F23" s="57"/>
      <c r="G23" s="25"/>
      <c r="H23" s="25"/>
      <c r="I23" s="25"/>
      <c r="J23" s="64"/>
      <c r="K23" s="64"/>
      <c r="L23" s="65"/>
      <c r="M23" s="122"/>
      <c r="N23" s="125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7">
        <f t="shared" si="0"/>
        <v>0</v>
      </c>
      <c r="AN23" s="127">
        <f t="shared" si="1"/>
        <v>0</v>
      </c>
      <c r="AO23" s="128" t="str">
        <f t="shared" si="2"/>
        <v>Previo al Inicio</v>
      </c>
    </row>
    <row r="24" spans="2:41" x14ac:dyDescent="0.2">
      <c r="B24" s="10">
        <v>17</v>
      </c>
      <c r="C24" s="25"/>
      <c r="D24" s="25"/>
      <c r="E24" s="25"/>
      <c r="F24" s="57"/>
      <c r="G24" s="25"/>
      <c r="H24" s="25"/>
      <c r="I24" s="25"/>
      <c r="J24" s="64"/>
      <c r="K24" s="64"/>
      <c r="L24" s="65"/>
      <c r="M24" s="122"/>
      <c r="N24" s="125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7">
        <f t="shared" si="0"/>
        <v>0</v>
      </c>
      <c r="AN24" s="127">
        <f t="shared" si="1"/>
        <v>0</v>
      </c>
      <c r="AO24" s="128" t="str">
        <f t="shared" si="2"/>
        <v>Previo al Inicio</v>
      </c>
    </row>
    <row r="25" spans="2:41" x14ac:dyDescent="0.2">
      <c r="B25" s="10">
        <v>18</v>
      </c>
      <c r="C25" s="25"/>
      <c r="D25" s="25"/>
      <c r="E25" s="25"/>
      <c r="F25" s="57"/>
      <c r="G25" s="25"/>
      <c r="H25" s="25"/>
      <c r="I25" s="25"/>
      <c r="J25" s="64"/>
      <c r="K25" s="64"/>
      <c r="L25" s="65"/>
      <c r="M25" s="122"/>
      <c r="N25" s="125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7">
        <f t="shared" si="0"/>
        <v>0</v>
      </c>
      <c r="AN25" s="127">
        <f t="shared" si="1"/>
        <v>0</v>
      </c>
      <c r="AO25" s="128" t="str">
        <f t="shared" si="2"/>
        <v>Previo al Inicio</v>
      </c>
    </row>
    <row r="26" spans="2:41" x14ac:dyDescent="0.2">
      <c r="B26" s="10">
        <v>19</v>
      </c>
      <c r="C26" s="25"/>
      <c r="D26" s="25"/>
      <c r="E26" s="25"/>
      <c r="F26" s="57"/>
      <c r="G26" s="25"/>
      <c r="H26" s="25"/>
      <c r="I26" s="25"/>
      <c r="J26" s="64"/>
      <c r="K26" s="64"/>
      <c r="L26" s="65"/>
      <c r="M26" s="122"/>
      <c r="N26" s="125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7">
        <f t="shared" si="0"/>
        <v>0</v>
      </c>
      <c r="AN26" s="127">
        <f t="shared" si="1"/>
        <v>0</v>
      </c>
      <c r="AO26" s="128" t="str">
        <f t="shared" si="2"/>
        <v>Previo al Inicio</v>
      </c>
    </row>
    <row r="27" spans="2:41" x14ac:dyDescent="0.2">
      <c r="B27" s="10">
        <v>20</v>
      </c>
      <c r="C27" s="25"/>
      <c r="D27" s="25"/>
      <c r="E27" s="25"/>
      <c r="F27" s="57"/>
      <c r="G27" s="25"/>
      <c r="H27" s="25"/>
      <c r="I27" s="25"/>
      <c r="J27" s="64"/>
      <c r="K27" s="64"/>
      <c r="L27" s="65"/>
      <c r="M27" s="122"/>
      <c r="N27" s="125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7">
        <f t="shared" si="0"/>
        <v>0</v>
      </c>
      <c r="AN27" s="127">
        <f t="shared" si="1"/>
        <v>0</v>
      </c>
      <c r="AO27" s="128" t="str">
        <f t="shared" si="2"/>
        <v>Previo al Inicio</v>
      </c>
    </row>
    <row r="28" spans="2:41" x14ac:dyDescent="0.2">
      <c r="B28" s="10">
        <v>21</v>
      </c>
      <c r="C28" s="25"/>
      <c r="D28" s="25"/>
      <c r="E28" s="25"/>
      <c r="F28" s="57"/>
      <c r="G28" s="25"/>
      <c r="H28" s="25"/>
      <c r="I28" s="25"/>
      <c r="J28" s="64"/>
      <c r="K28" s="64"/>
      <c r="L28" s="65"/>
      <c r="M28" s="122"/>
      <c r="N28" s="125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7">
        <f t="shared" si="0"/>
        <v>0</v>
      </c>
      <c r="AN28" s="127">
        <f t="shared" si="1"/>
        <v>0</v>
      </c>
      <c r="AO28" s="128" t="str">
        <f t="shared" si="2"/>
        <v>Previo al Inicio</v>
      </c>
    </row>
    <row r="29" spans="2:41" x14ac:dyDescent="0.2">
      <c r="B29" s="10">
        <v>22</v>
      </c>
      <c r="C29" s="25"/>
      <c r="D29" s="25"/>
      <c r="E29" s="25"/>
      <c r="F29" s="57"/>
      <c r="G29" s="25"/>
      <c r="H29" s="25"/>
      <c r="I29" s="25"/>
      <c r="J29" s="64"/>
      <c r="K29" s="64"/>
      <c r="L29" s="65"/>
      <c r="M29" s="122"/>
      <c r="N29" s="125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7">
        <f t="shared" si="0"/>
        <v>0</v>
      </c>
      <c r="AN29" s="127">
        <f t="shared" si="1"/>
        <v>0</v>
      </c>
      <c r="AO29" s="128" t="str">
        <f t="shared" si="2"/>
        <v>Previo al Inicio</v>
      </c>
    </row>
    <row r="30" spans="2:41" x14ac:dyDescent="0.2">
      <c r="B30" s="10">
        <v>23</v>
      </c>
      <c r="C30" s="25"/>
      <c r="D30" s="25"/>
      <c r="E30" s="25"/>
      <c r="F30" s="57"/>
      <c r="G30" s="25"/>
      <c r="H30" s="25"/>
      <c r="I30" s="25"/>
      <c r="J30" s="64"/>
      <c r="K30" s="64"/>
      <c r="L30" s="65"/>
      <c r="M30" s="122"/>
      <c r="N30" s="125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7">
        <f t="shared" si="0"/>
        <v>0</v>
      </c>
      <c r="AN30" s="127">
        <f t="shared" si="1"/>
        <v>0</v>
      </c>
      <c r="AO30" s="128" t="str">
        <f t="shared" si="2"/>
        <v>Previo al Inicio</v>
      </c>
    </row>
    <row r="31" spans="2:41" x14ac:dyDescent="0.2">
      <c r="B31" s="10">
        <v>24</v>
      </c>
      <c r="C31" s="25"/>
      <c r="D31" s="25"/>
      <c r="E31" s="25"/>
      <c r="F31" s="57"/>
      <c r="G31" s="25"/>
      <c r="H31" s="25"/>
      <c r="I31" s="25"/>
      <c r="J31" s="64"/>
      <c r="K31" s="64"/>
      <c r="L31" s="65"/>
      <c r="M31" s="122"/>
      <c r="N31" s="125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7">
        <f t="shared" si="0"/>
        <v>0</v>
      </c>
      <c r="AN31" s="127">
        <f t="shared" si="1"/>
        <v>0</v>
      </c>
      <c r="AO31" s="128" t="str">
        <f t="shared" si="2"/>
        <v>Previo al Inicio</v>
      </c>
    </row>
    <row r="32" spans="2:41" x14ac:dyDescent="0.2">
      <c r="B32" s="10">
        <v>25</v>
      </c>
      <c r="C32" s="25"/>
      <c r="D32" s="25"/>
      <c r="E32" s="25"/>
      <c r="F32" s="57"/>
      <c r="G32" s="25"/>
      <c r="H32" s="25"/>
      <c r="I32" s="25"/>
      <c r="J32" s="64"/>
      <c r="K32" s="64"/>
      <c r="L32" s="65"/>
      <c r="M32" s="122"/>
      <c r="N32" s="125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7">
        <f t="shared" si="0"/>
        <v>0</v>
      </c>
      <c r="AN32" s="127">
        <f t="shared" si="1"/>
        <v>0</v>
      </c>
      <c r="AO32" s="128" t="str">
        <f t="shared" si="2"/>
        <v>Previo al Inicio</v>
      </c>
    </row>
    <row r="33" spans="2:41" x14ac:dyDescent="0.2">
      <c r="B33" s="10">
        <v>26</v>
      </c>
      <c r="C33" s="25"/>
      <c r="D33" s="25"/>
      <c r="E33" s="25"/>
      <c r="F33" s="57"/>
      <c r="G33" s="25"/>
      <c r="H33" s="25"/>
      <c r="I33" s="25"/>
      <c r="J33" s="64"/>
      <c r="K33" s="64"/>
      <c r="L33" s="65"/>
      <c r="M33" s="12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7">
        <f t="shared" si="0"/>
        <v>0</v>
      </c>
      <c r="AN33" s="127">
        <f t="shared" si="1"/>
        <v>0</v>
      </c>
      <c r="AO33" s="128" t="str">
        <f t="shared" si="2"/>
        <v>Previo al Inicio</v>
      </c>
    </row>
    <row r="34" spans="2:41" x14ac:dyDescent="0.2">
      <c r="B34" s="10">
        <v>27</v>
      </c>
      <c r="C34" s="25"/>
      <c r="D34" s="25"/>
      <c r="E34" s="25"/>
      <c r="F34" s="57"/>
      <c r="G34" s="25"/>
      <c r="H34" s="25"/>
      <c r="I34" s="25"/>
      <c r="J34" s="64"/>
      <c r="K34" s="64"/>
      <c r="L34" s="65"/>
      <c r="M34" s="122"/>
      <c r="N34" s="125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7">
        <f t="shared" si="0"/>
        <v>0</v>
      </c>
      <c r="AN34" s="127">
        <f t="shared" si="1"/>
        <v>0</v>
      </c>
      <c r="AO34" s="128" t="str">
        <f t="shared" si="2"/>
        <v>Previo al Inicio</v>
      </c>
    </row>
    <row r="35" spans="2:41" x14ac:dyDescent="0.2">
      <c r="B35" s="10">
        <v>28</v>
      </c>
      <c r="C35" s="25"/>
      <c r="D35" s="25"/>
      <c r="E35" s="25"/>
      <c r="F35" s="57"/>
      <c r="G35" s="25"/>
      <c r="H35" s="25"/>
      <c r="I35" s="25"/>
      <c r="J35" s="64"/>
      <c r="K35" s="64"/>
      <c r="L35" s="65"/>
      <c r="M35" s="122"/>
      <c r="N35" s="125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7">
        <f t="shared" si="0"/>
        <v>0</v>
      </c>
      <c r="AN35" s="127">
        <f t="shared" si="1"/>
        <v>0</v>
      </c>
      <c r="AO35" s="128" t="str">
        <f t="shared" si="2"/>
        <v>Previo al Inicio</v>
      </c>
    </row>
    <row r="36" spans="2:41" x14ac:dyDescent="0.2">
      <c r="B36" s="10">
        <v>29</v>
      </c>
      <c r="C36" s="25"/>
      <c r="D36" s="25"/>
      <c r="E36" s="25"/>
      <c r="F36" s="57"/>
      <c r="G36" s="25"/>
      <c r="H36" s="25"/>
      <c r="I36" s="25"/>
      <c r="J36" s="64"/>
      <c r="K36" s="64"/>
      <c r="L36" s="65"/>
      <c r="M36" s="122"/>
      <c r="N36" s="125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7">
        <f t="shared" si="0"/>
        <v>0</v>
      </c>
      <c r="AN36" s="127">
        <f t="shared" si="1"/>
        <v>0</v>
      </c>
      <c r="AO36" s="128" t="str">
        <f t="shared" si="2"/>
        <v>Previo al Inicio</v>
      </c>
    </row>
    <row r="37" spans="2:41" x14ac:dyDescent="0.2">
      <c r="B37" s="10">
        <v>30</v>
      </c>
      <c r="C37" s="25"/>
      <c r="D37" s="25"/>
      <c r="E37" s="25"/>
      <c r="F37" s="57"/>
      <c r="G37" s="25"/>
      <c r="H37" s="25"/>
      <c r="I37" s="25"/>
      <c r="J37" s="64"/>
      <c r="K37" s="64"/>
      <c r="L37" s="65"/>
      <c r="M37" s="122"/>
      <c r="N37" s="125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7">
        <f t="shared" si="0"/>
        <v>0</v>
      </c>
      <c r="AN37" s="127">
        <f t="shared" si="1"/>
        <v>0</v>
      </c>
      <c r="AO37" s="128" t="str">
        <f t="shared" si="2"/>
        <v>Previo al Inicio</v>
      </c>
    </row>
    <row r="38" spans="2:41" x14ac:dyDescent="0.2">
      <c r="B38" s="10">
        <v>31</v>
      </c>
      <c r="C38" s="25"/>
      <c r="D38" s="25"/>
      <c r="E38" s="25"/>
      <c r="F38" s="57"/>
      <c r="G38" s="25"/>
      <c r="H38" s="25"/>
      <c r="I38" s="25"/>
      <c r="J38" s="64"/>
      <c r="K38" s="64"/>
      <c r="L38" s="65"/>
      <c r="M38" s="122"/>
      <c r="N38" s="125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7">
        <f t="shared" si="0"/>
        <v>0</v>
      </c>
      <c r="AN38" s="127">
        <f t="shared" si="1"/>
        <v>0</v>
      </c>
      <c r="AO38" s="128" t="str">
        <f t="shared" si="2"/>
        <v>Previo al Inicio</v>
      </c>
    </row>
    <row r="39" spans="2:41" x14ac:dyDescent="0.2">
      <c r="B39" s="10">
        <v>32</v>
      </c>
      <c r="C39" s="25"/>
      <c r="D39" s="25"/>
      <c r="E39" s="25"/>
      <c r="F39" s="57"/>
      <c r="G39" s="25"/>
      <c r="H39" s="25"/>
      <c r="I39" s="25"/>
      <c r="J39" s="64"/>
      <c r="K39" s="64"/>
      <c r="L39" s="65"/>
      <c r="M39" s="122"/>
      <c r="N39" s="125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7">
        <f t="shared" si="0"/>
        <v>0</v>
      </c>
      <c r="AN39" s="127">
        <f t="shared" si="1"/>
        <v>0</v>
      </c>
      <c r="AO39" s="128" t="str">
        <f t="shared" si="2"/>
        <v>Previo al Inicio</v>
      </c>
    </row>
    <row r="40" spans="2:41" x14ac:dyDescent="0.2">
      <c r="B40" s="10">
        <v>33</v>
      </c>
      <c r="C40" s="25"/>
      <c r="D40" s="25"/>
      <c r="E40" s="25"/>
      <c r="F40" s="57"/>
      <c r="G40" s="25"/>
      <c r="H40" s="25"/>
      <c r="I40" s="25"/>
      <c r="J40" s="64"/>
      <c r="K40" s="64"/>
      <c r="L40" s="65"/>
      <c r="M40" s="122"/>
      <c r="N40" s="125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7">
        <f t="shared" ref="AM40:AM71" si="3">IFERROR(COUNTIF(N40:AL40,"0"),"-")</f>
        <v>0</v>
      </c>
      <c r="AN40" s="127">
        <f t="shared" ref="AN40:AN71" si="4">IFERROR(COUNTIF(N40:AL40,"1"),"-")</f>
        <v>0</v>
      </c>
      <c r="AO40" s="128" t="str">
        <f t="shared" si="2"/>
        <v>Previo al Inicio</v>
      </c>
    </row>
    <row r="41" spans="2:41" x14ac:dyDescent="0.2">
      <c r="B41" s="10">
        <v>34</v>
      </c>
      <c r="C41" s="25"/>
      <c r="D41" s="25"/>
      <c r="E41" s="25"/>
      <c r="F41" s="57"/>
      <c r="G41" s="25"/>
      <c r="H41" s="25"/>
      <c r="I41" s="25"/>
      <c r="J41" s="64"/>
      <c r="K41" s="64"/>
      <c r="L41" s="65"/>
      <c r="M41" s="122"/>
      <c r="N41" s="125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7">
        <f t="shared" si="3"/>
        <v>0</v>
      </c>
      <c r="AN41" s="127">
        <f t="shared" si="4"/>
        <v>0</v>
      </c>
      <c r="AO41" s="128" t="str">
        <f t="shared" si="2"/>
        <v>Previo al Inicio</v>
      </c>
    </row>
    <row r="42" spans="2:41" x14ac:dyDescent="0.2">
      <c r="B42" s="10">
        <v>35</v>
      </c>
      <c r="C42" s="25"/>
      <c r="D42" s="25"/>
      <c r="E42" s="25"/>
      <c r="F42" s="57"/>
      <c r="G42" s="25"/>
      <c r="H42" s="25"/>
      <c r="I42" s="25"/>
      <c r="J42" s="64"/>
      <c r="K42" s="64"/>
      <c r="L42" s="65"/>
      <c r="M42" s="122"/>
      <c r="N42" s="125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7">
        <f t="shared" si="3"/>
        <v>0</v>
      </c>
      <c r="AN42" s="127">
        <f t="shared" si="4"/>
        <v>0</v>
      </c>
      <c r="AO42" s="128" t="str">
        <f t="shared" si="2"/>
        <v>Previo al Inicio</v>
      </c>
    </row>
    <row r="43" spans="2:41" x14ac:dyDescent="0.2">
      <c r="B43" s="10">
        <v>36</v>
      </c>
      <c r="C43" s="25"/>
      <c r="D43" s="25"/>
      <c r="E43" s="25"/>
      <c r="F43" s="57"/>
      <c r="G43" s="25"/>
      <c r="H43" s="25"/>
      <c r="I43" s="25"/>
      <c r="J43" s="64"/>
      <c r="K43" s="64"/>
      <c r="L43" s="65"/>
      <c r="M43" s="122"/>
      <c r="N43" s="125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7">
        <f t="shared" si="3"/>
        <v>0</v>
      </c>
      <c r="AN43" s="127">
        <f t="shared" si="4"/>
        <v>0</v>
      </c>
      <c r="AO43" s="128" t="str">
        <f t="shared" si="2"/>
        <v>Previo al Inicio</v>
      </c>
    </row>
    <row r="44" spans="2:41" x14ac:dyDescent="0.2">
      <c r="B44" s="10">
        <v>37</v>
      </c>
      <c r="C44" s="25"/>
      <c r="D44" s="25"/>
      <c r="E44" s="25"/>
      <c r="F44" s="57"/>
      <c r="G44" s="25"/>
      <c r="H44" s="25"/>
      <c r="I44" s="25"/>
      <c r="J44" s="64"/>
      <c r="K44" s="64"/>
      <c r="L44" s="65"/>
      <c r="M44" s="122"/>
      <c r="N44" s="125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7">
        <f t="shared" si="3"/>
        <v>0</v>
      </c>
      <c r="AN44" s="127">
        <f t="shared" si="4"/>
        <v>0</v>
      </c>
      <c r="AO44" s="128" t="str">
        <f t="shared" si="2"/>
        <v>Previo al Inicio</v>
      </c>
    </row>
    <row r="45" spans="2:41" x14ac:dyDescent="0.2">
      <c r="B45" s="10">
        <v>38</v>
      </c>
      <c r="C45" s="25"/>
      <c r="D45" s="25"/>
      <c r="E45" s="25"/>
      <c r="F45" s="57"/>
      <c r="G45" s="25"/>
      <c r="H45" s="25"/>
      <c r="I45" s="25"/>
      <c r="J45" s="64"/>
      <c r="K45" s="64"/>
      <c r="L45" s="65"/>
      <c r="M45" s="122"/>
      <c r="N45" s="125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7">
        <f t="shared" si="3"/>
        <v>0</v>
      </c>
      <c r="AN45" s="127">
        <f t="shared" si="4"/>
        <v>0</v>
      </c>
      <c r="AO45" s="128" t="str">
        <f t="shared" si="2"/>
        <v>Previo al Inicio</v>
      </c>
    </row>
    <row r="46" spans="2:41" x14ac:dyDescent="0.2">
      <c r="B46" s="10">
        <v>39</v>
      </c>
      <c r="C46" s="25"/>
      <c r="D46" s="25"/>
      <c r="E46" s="25"/>
      <c r="F46" s="57"/>
      <c r="G46" s="25"/>
      <c r="H46" s="25"/>
      <c r="I46" s="25"/>
      <c r="J46" s="64"/>
      <c r="K46" s="64"/>
      <c r="L46" s="65"/>
      <c r="M46" s="122"/>
      <c r="N46" s="125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7">
        <f t="shared" si="3"/>
        <v>0</v>
      </c>
      <c r="AN46" s="127">
        <f t="shared" si="4"/>
        <v>0</v>
      </c>
      <c r="AO46" s="128" t="str">
        <f t="shared" si="2"/>
        <v>Previo al Inicio</v>
      </c>
    </row>
    <row r="47" spans="2:41" x14ac:dyDescent="0.2">
      <c r="B47" s="10">
        <v>40</v>
      </c>
      <c r="C47" s="25"/>
      <c r="D47" s="25"/>
      <c r="E47" s="25"/>
      <c r="F47" s="57"/>
      <c r="G47" s="25"/>
      <c r="H47" s="25"/>
      <c r="I47" s="25"/>
      <c r="J47" s="64"/>
      <c r="K47" s="64"/>
      <c r="L47" s="65"/>
      <c r="M47" s="122"/>
      <c r="N47" s="125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7">
        <f t="shared" si="3"/>
        <v>0</v>
      </c>
      <c r="AN47" s="127">
        <f t="shared" si="4"/>
        <v>0</v>
      </c>
      <c r="AO47" s="128" t="str">
        <f t="shared" si="2"/>
        <v>Previo al Inicio</v>
      </c>
    </row>
    <row r="48" spans="2:41" x14ac:dyDescent="0.2">
      <c r="B48" s="10">
        <v>41</v>
      </c>
      <c r="C48" s="25"/>
      <c r="D48" s="25"/>
      <c r="E48" s="25"/>
      <c r="F48" s="57"/>
      <c r="G48" s="25"/>
      <c r="H48" s="25"/>
      <c r="I48" s="25"/>
      <c r="J48" s="64"/>
      <c r="K48" s="64"/>
      <c r="L48" s="65"/>
      <c r="M48" s="122"/>
      <c r="N48" s="125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7">
        <f t="shared" si="3"/>
        <v>0</v>
      </c>
      <c r="AN48" s="127">
        <f t="shared" si="4"/>
        <v>0</v>
      </c>
      <c r="AO48" s="128" t="str">
        <f t="shared" si="2"/>
        <v>Previo al Inicio</v>
      </c>
    </row>
    <row r="49" spans="2:41" x14ac:dyDescent="0.2">
      <c r="B49" s="10">
        <v>42</v>
      </c>
      <c r="C49" s="25"/>
      <c r="D49" s="25"/>
      <c r="E49" s="25"/>
      <c r="F49" s="57"/>
      <c r="G49" s="25"/>
      <c r="H49" s="25"/>
      <c r="I49" s="25"/>
      <c r="J49" s="64"/>
      <c r="K49" s="64"/>
      <c r="L49" s="65"/>
      <c r="M49" s="122"/>
      <c r="N49" s="125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7">
        <f t="shared" si="3"/>
        <v>0</v>
      </c>
      <c r="AN49" s="127">
        <f t="shared" si="4"/>
        <v>0</v>
      </c>
      <c r="AO49" s="128" t="str">
        <f t="shared" si="2"/>
        <v>Previo al Inicio</v>
      </c>
    </row>
    <row r="50" spans="2:41" x14ac:dyDescent="0.2">
      <c r="B50" s="10">
        <v>43</v>
      </c>
      <c r="C50" s="25"/>
      <c r="D50" s="25"/>
      <c r="E50" s="25"/>
      <c r="F50" s="57"/>
      <c r="G50" s="25"/>
      <c r="H50" s="25"/>
      <c r="I50" s="25"/>
      <c r="J50" s="64"/>
      <c r="K50" s="64"/>
      <c r="L50" s="65"/>
      <c r="M50" s="122"/>
      <c r="N50" s="125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7">
        <f t="shared" si="3"/>
        <v>0</v>
      </c>
      <c r="AN50" s="127">
        <f t="shared" si="4"/>
        <v>0</v>
      </c>
      <c r="AO50" s="128" t="str">
        <f t="shared" si="2"/>
        <v>Previo al Inicio</v>
      </c>
    </row>
    <row r="51" spans="2:41" x14ac:dyDescent="0.2">
      <c r="B51" s="10">
        <v>44</v>
      </c>
      <c r="C51" s="25"/>
      <c r="D51" s="25"/>
      <c r="E51" s="25"/>
      <c r="F51" s="57"/>
      <c r="G51" s="25"/>
      <c r="H51" s="25"/>
      <c r="I51" s="25"/>
      <c r="J51" s="64"/>
      <c r="K51" s="64"/>
      <c r="L51" s="65"/>
      <c r="M51" s="122"/>
      <c r="N51" s="125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26"/>
      <c r="AL51" s="126"/>
      <c r="AM51" s="127">
        <f t="shared" si="3"/>
        <v>0</v>
      </c>
      <c r="AN51" s="127">
        <f t="shared" si="4"/>
        <v>0</v>
      </c>
      <c r="AO51" s="128" t="str">
        <f t="shared" si="2"/>
        <v>Previo al Inicio</v>
      </c>
    </row>
    <row r="52" spans="2:41" x14ac:dyDescent="0.2">
      <c r="B52" s="10">
        <v>45</v>
      </c>
      <c r="C52" s="25"/>
      <c r="D52" s="25"/>
      <c r="E52" s="25"/>
      <c r="F52" s="57"/>
      <c r="G52" s="25"/>
      <c r="H52" s="25"/>
      <c r="I52" s="25"/>
      <c r="J52" s="64"/>
      <c r="K52" s="64"/>
      <c r="L52" s="65"/>
      <c r="M52" s="122"/>
      <c r="N52" s="125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7">
        <f t="shared" si="3"/>
        <v>0</v>
      </c>
      <c r="AN52" s="127">
        <f t="shared" si="4"/>
        <v>0</v>
      </c>
      <c r="AO52" s="128" t="str">
        <f t="shared" si="2"/>
        <v>Previo al Inicio</v>
      </c>
    </row>
    <row r="53" spans="2:41" x14ac:dyDescent="0.2">
      <c r="B53" s="10">
        <v>46</v>
      </c>
      <c r="C53" s="25"/>
      <c r="D53" s="25"/>
      <c r="E53" s="25"/>
      <c r="F53" s="57"/>
      <c r="G53" s="25"/>
      <c r="H53" s="25"/>
      <c r="I53" s="25"/>
      <c r="J53" s="64"/>
      <c r="K53" s="64"/>
      <c r="L53" s="65"/>
      <c r="M53" s="122"/>
      <c r="N53" s="125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7">
        <f t="shared" si="3"/>
        <v>0</v>
      </c>
      <c r="AN53" s="127">
        <f t="shared" si="4"/>
        <v>0</v>
      </c>
      <c r="AO53" s="128" t="str">
        <f t="shared" si="2"/>
        <v>Previo al Inicio</v>
      </c>
    </row>
    <row r="54" spans="2:41" x14ac:dyDescent="0.2">
      <c r="B54" s="10">
        <v>47</v>
      </c>
      <c r="C54" s="25"/>
      <c r="D54" s="25"/>
      <c r="E54" s="25"/>
      <c r="F54" s="57"/>
      <c r="G54" s="25"/>
      <c r="H54" s="25"/>
      <c r="I54" s="25"/>
      <c r="J54" s="64"/>
      <c r="K54" s="64"/>
      <c r="L54" s="65"/>
      <c r="M54" s="122"/>
      <c r="N54" s="125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7">
        <f t="shared" si="3"/>
        <v>0</v>
      </c>
      <c r="AN54" s="127">
        <f t="shared" si="4"/>
        <v>0</v>
      </c>
      <c r="AO54" s="128" t="str">
        <f t="shared" si="2"/>
        <v>Previo al Inicio</v>
      </c>
    </row>
    <row r="55" spans="2:41" x14ac:dyDescent="0.2">
      <c r="B55" s="10">
        <v>48</v>
      </c>
      <c r="C55" s="25"/>
      <c r="D55" s="25"/>
      <c r="E55" s="25"/>
      <c r="F55" s="57"/>
      <c r="G55" s="25"/>
      <c r="H55" s="25"/>
      <c r="I55" s="25"/>
      <c r="J55" s="64"/>
      <c r="K55" s="64"/>
      <c r="L55" s="65"/>
      <c r="M55" s="122"/>
      <c r="N55" s="125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6"/>
      <c r="AM55" s="127">
        <f t="shared" si="3"/>
        <v>0</v>
      </c>
      <c r="AN55" s="127">
        <f t="shared" si="4"/>
        <v>0</v>
      </c>
      <c r="AO55" s="128" t="str">
        <f t="shared" si="2"/>
        <v>Previo al Inicio</v>
      </c>
    </row>
    <row r="56" spans="2:41" x14ac:dyDescent="0.2">
      <c r="B56" s="10">
        <v>49</v>
      </c>
      <c r="C56" s="25"/>
      <c r="D56" s="25"/>
      <c r="E56" s="25"/>
      <c r="F56" s="57"/>
      <c r="G56" s="25"/>
      <c r="H56" s="25"/>
      <c r="I56" s="25"/>
      <c r="J56" s="64"/>
      <c r="K56" s="64"/>
      <c r="L56" s="65"/>
      <c r="M56" s="122"/>
      <c r="N56" s="125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7">
        <f t="shared" si="3"/>
        <v>0</v>
      </c>
      <c r="AN56" s="127">
        <f t="shared" si="4"/>
        <v>0</v>
      </c>
      <c r="AO56" s="128" t="str">
        <f t="shared" si="2"/>
        <v>Previo al Inicio</v>
      </c>
    </row>
    <row r="57" spans="2:41" x14ac:dyDescent="0.2">
      <c r="B57" s="10">
        <v>50</v>
      </c>
      <c r="C57" s="25"/>
      <c r="D57" s="25"/>
      <c r="E57" s="25"/>
      <c r="F57" s="57"/>
      <c r="G57" s="25"/>
      <c r="H57" s="25"/>
      <c r="I57" s="25"/>
      <c r="J57" s="64"/>
      <c r="K57" s="64"/>
      <c r="L57" s="65"/>
      <c r="M57" s="122"/>
      <c r="N57" s="125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7">
        <f t="shared" si="3"/>
        <v>0</v>
      </c>
      <c r="AN57" s="127">
        <f t="shared" si="4"/>
        <v>0</v>
      </c>
      <c r="AO57" s="128" t="str">
        <f t="shared" si="2"/>
        <v>Previo al Inicio</v>
      </c>
    </row>
    <row r="58" spans="2:41" x14ac:dyDescent="0.2">
      <c r="B58" s="10">
        <v>51</v>
      </c>
      <c r="C58" s="25"/>
      <c r="D58" s="25"/>
      <c r="E58" s="25"/>
      <c r="F58" s="57"/>
      <c r="G58" s="25"/>
      <c r="H58" s="25"/>
      <c r="I58" s="25"/>
      <c r="J58" s="64"/>
      <c r="K58" s="64"/>
      <c r="L58" s="65"/>
      <c r="M58" s="122"/>
      <c r="N58" s="125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7">
        <f t="shared" si="3"/>
        <v>0</v>
      </c>
      <c r="AN58" s="127">
        <f t="shared" si="4"/>
        <v>0</v>
      </c>
      <c r="AO58" s="128" t="str">
        <f t="shared" si="2"/>
        <v>Previo al Inicio</v>
      </c>
    </row>
    <row r="59" spans="2:41" x14ac:dyDescent="0.2">
      <c r="B59" s="10">
        <v>52</v>
      </c>
      <c r="C59" s="25"/>
      <c r="D59" s="25"/>
      <c r="E59" s="25"/>
      <c r="F59" s="57"/>
      <c r="G59" s="25"/>
      <c r="H59" s="25"/>
      <c r="I59" s="25"/>
      <c r="J59" s="64"/>
      <c r="K59" s="64"/>
      <c r="L59" s="65"/>
      <c r="M59" s="122"/>
      <c r="N59" s="125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7">
        <f t="shared" si="3"/>
        <v>0</v>
      </c>
      <c r="AN59" s="127">
        <f t="shared" si="4"/>
        <v>0</v>
      </c>
      <c r="AO59" s="128" t="str">
        <f t="shared" si="2"/>
        <v>Previo al Inicio</v>
      </c>
    </row>
    <row r="60" spans="2:41" x14ac:dyDescent="0.2">
      <c r="B60" s="10">
        <v>53</v>
      </c>
      <c r="C60" s="25"/>
      <c r="D60" s="25"/>
      <c r="E60" s="25"/>
      <c r="F60" s="57"/>
      <c r="G60" s="25"/>
      <c r="H60" s="25"/>
      <c r="I60" s="25"/>
      <c r="J60" s="64"/>
      <c r="K60" s="64"/>
      <c r="L60" s="65"/>
      <c r="M60" s="122"/>
      <c r="N60" s="125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26"/>
      <c r="AJ60" s="126"/>
      <c r="AK60" s="126"/>
      <c r="AL60" s="126"/>
      <c r="AM60" s="127">
        <f t="shared" si="3"/>
        <v>0</v>
      </c>
      <c r="AN60" s="127">
        <f t="shared" si="4"/>
        <v>0</v>
      </c>
      <c r="AO60" s="128" t="str">
        <f t="shared" si="2"/>
        <v>Previo al Inicio</v>
      </c>
    </row>
    <row r="61" spans="2:41" x14ac:dyDescent="0.2">
      <c r="B61" s="10">
        <v>54</v>
      </c>
      <c r="C61" s="25"/>
      <c r="D61" s="25"/>
      <c r="E61" s="25"/>
      <c r="F61" s="57"/>
      <c r="G61" s="25"/>
      <c r="H61" s="25"/>
      <c r="I61" s="25"/>
      <c r="J61" s="64"/>
      <c r="K61" s="64"/>
      <c r="L61" s="65"/>
      <c r="M61" s="122"/>
      <c r="N61" s="125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7">
        <f t="shared" si="3"/>
        <v>0</v>
      </c>
      <c r="AN61" s="127">
        <f t="shared" si="4"/>
        <v>0</v>
      </c>
      <c r="AO61" s="128" t="str">
        <f t="shared" si="2"/>
        <v>Previo al Inicio</v>
      </c>
    </row>
    <row r="62" spans="2:41" x14ac:dyDescent="0.2">
      <c r="B62" s="10">
        <v>55</v>
      </c>
      <c r="C62" s="25"/>
      <c r="D62" s="25"/>
      <c r="E62" s="25"/>
      <c r="F62" s="57"/>
      <c r="G62" s="25"/>
      <c r="H62" s="25"/>
      <c r="I62" s="25"/>
      <c r="J62" s="64"/>
      <c r="K62" s="64"/>
      <c r="L62" s="65"/>
      <c r="M62" s="122"/>
      <c r="N62" s="125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7">
        <f t="shared" si="3"/>
        <v>0</v>
      </c>
      <c r="AN62" s="127">
        <f t="shared" si="4"/>
        <v>0</v>
      </c>
      <c r="AO62" s="128" t="str">
        <f t="shared" si="2"/>
        <v>Previo al Inicio</v>
      </c>
    </row>
    <row r="63" spans="2:41" x14ac:dyDescent="0.2">
      <c r="B63" s="10">
        <v>56</v>
      </c>
      <c r="C63" s="25"/>
      <c r="D63" s="25"/>
      <c r="E63" s="25"/>
      <c r="F63" s="57"/>
      <c r="G63" s="25"/>
      <c r="H63" s="25"/>
      <c r="I63" s="25"/>
      <c r="J63" s="64"/>
      <c r="K63" s="64"/>
      <c r="L63" s="65"/>
      <c r="M63" s="122"/>
      <c r="N63" s="125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K63" s="126"/>
      <c r="AL63" s="126"/>
      <c r="AM63" s="127">
        <f t="shared" si="3"/>
        <v>0</v>
      </c>
      <c r="AN63" s="127">
        <f t="shared" si="4"/>
        <v>0</v>
      </c>
      <c r="AO63" s="128" t="str">
        <f t="shared" si="2"/>
        <v>Previo al Inicio</v>
      </c>
    </row>
    <row r="64" spans="2:41" x14ac:dyDescent="0.2">
      <c r="B64" s="10">
        <v>57</v>
      </c>
      <c r="C64" s="25"/>
      <c r="D64" s="25"/>
      <c r="E64" s="25"/>
      <c r="F64" s="57"/>
      <c r="G64" s="25"/>
      <c r="H64" s="25"/>
      <c r="I64" s="25"/>
      <c r="J64" s="64"/>
      <c r="K64" s="64"/>
      <c r="L64" s="65"/>
      <c r="M64" s="122"/>
      <c r="N64" s="125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  <c r="AI64" s="126"/>
      <c r="AJ64" s="126"/>
      <c r="AK64" s="126"/>
      <c r="AL64" s="126"/>
      <c r="AM64" s="127">
        <f t="shared" si="3"/>
        <v>0</v>
      </c>
      <c r="AN64" s="127">
        <f t="shared" si="4"/>
        <v>0</v>
      </c>
      <c r="AO64" s="128" t="str">
        <f t="shared" si="2"/>
        <v>Previo al Inicio</v>
      </c>
    </row>
    <row r="65" spans="2:41" x14ac:dyDescent="0.2">
      <c r="B65" s="10">
        <v>58</v>
      </c>
      <c r="C65" s="25"/>
      <c r="D65" s="25"/>
      <c r="E65" s="25"/>
      <c r="F65" s="57"/>
      <c r="G65" s="25"/>
      <c r="H65" s="25"/>
      <c r="I65" s="25"/>
      <c r="J65" s="64"/>
      <c r="K65" s="64"/>
      <c r="L65" s="65"/>
      <c r="M65" s="122"/>
      <c r="N65" s="125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7">
        <f t="shared" si="3"/>
        <v>0</v>
      </c>
      <c r="AN65" s="127">
        <f t="shared" si="4"/>
        <v>0</v>
      </c>
      <c r="AO65" s="128" t="str">
        <f t="shared" si="2"/>
        <v>Previo al Inicio</v>
      </c>
    </row>
    <row r="66" spans="2:41" x14ac:dyDescent="0.2">
      <c r="B66" s="10">
        <v>59</v>
      </c>
      <c r="C66" s="25"/>
      <c r="D66" s="25"/>
      <c r="E66" s="25"/>
      <c r="F66" s="57"/>
      <c r="G66" s="25"/>
      <c r="H66" s="25"/>
      <c r="I66" s="25"/>
      <c r="J66" s="64"/>
      <c r="K66" s="64"/>
      <c r="L66" s="65"/>
      <c r="M66" s="122"/>
      <c r="N66" s="125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7">
        <f t="shared" si="3"/>
        <v>0</v>
      </c>
      <c r="AN66" s="127">
        <f t="shared" si="4"/>
        <v>0</v>
      </c>
      <c r="AO66" s="128" t="str">
        <f t="shared" si="2"/>
        <v>Previo al Inicio</v>
      </c>
    </row>
    <row r="67" spans="2:41" x14ac:dyDescent="0.2">
      <c r="B67" s="10">
        <v>60</v>
      </c>
      <c r="C67" s="25"/>
      <c r="D67" s="25"/>
      <c r="E67" s="25"/>
      <c r="F67" s="57"/>
      <c r="G67" s="25"/>
      <c r="H67" s="25"/>
      <c r="I67" s="25"/>
      <c r="J67" s="64"/>
      <c r="K67" s="64"/>
      <c r="L67" s="65"/>
      <c r="M67" s="122"/>
      <c r="N67" s="125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7">
        <f t="shared" si="3"/>
        <v>0</v>
      </c>
      <c r="AN67" s="127">
        <f t="shared" si="4"/>
        <v>0</v>
      </c>
      <c r="AO67" s="128" t="str">
        <f t="shared" si="2"/>
        <v>Previo al Inicio</v>
      </c>
    </row>
    <row r="68" spans="2:41" x14ac:dyDescent="0.2">
      <c r="B68" s="10">
        <v>61</v>
      </c>
      <c r="C68" s="25"/>
      <c r="D68" s="25"/>
      <c r="E68" s="25"/>
      <c r="F68" s="57"/>
      <c r="G68" s="25"/>
      <c r="H68" s="25"/>
      <c r="I68" s="25"/>
      <c r="J68" s="64"/>
      <c r="K68" s="64"/>
      <c r="L68" s="65"/>
      <c r="M68" s="122"/>
      <c r="N68" s="125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7">
        <f t="shared" si="3"/>
        <v>0</v>
      </c>
      <c r="AN68" s="127">
        <f t="shared" si="4"/>
        <v>0</v>
      </c>
      <c r="AO68" s="128" t="str">
        <f t="shared" si="2"/>
        <v>Previo al Inicio</v>
      </c>
    </row>
    <row r="69" spans="2:41" x14ac:dyDescent="0.2">
      <c r="B69" s="10">
        <v>62</v>
      </c>
      <c r="C69" s="25"/>
      <c r="D69" s="25"/>
      <c r="E69" s="25"/>
      <c r="F69" s="57"/>
      <c r="G69" s="25"/>
      <c r="H69" s="25"/>
      <c r="I69" s="25"/>
      <c r="J69" s="64"/>
      <c r="K69" s="64"/>
      <c r="L69" s="65"/>
      <c r="M69" s="122"/>
      <c r="N69" s="125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7">
        <f t="shared" si="3"/>
        <v>0</v>
      </c>
      <c r="AN69" s="127">
        <f t="shared" si="4"/>
        <v>0</v>
      </c>
      <c r="AO69" s="128" t="str">
        <f t="shared" si="2"/>
        <v>Previo al Inicio</v>
      </c>
    </row>
    <row r="70" spans="2:41" x14ac:dyDescent="0.2">
      <c r="B70" s="10">
        <v>63</v>
      </c>
      <c r="C70" s="25"/>
      <c r="D70" s="25"/>
      <c r="E70" s="25"/>
      <c r="F70" s="57"/>
      <c r="G70" s="25"/>
      <c r="H70" s="25"/>
      <c r="I70" s="25"/>
      <c r="J70" s="64"/>
      <c r="K70" s="64"/>
      <c r="L70" s="65"/>
      <c r="M70" s="122"/>
      <c r="N70" s="125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7">
        <f t="shared" si="3"/>
        <v>0</v>
      </c>
      <c r="AN70" s="127">
        <f t="shared" si="4"/>
        <v>0</v>
      </c>
      <c r="AO70" s="128" t="str">
        <f t="shared" si="2"/>
        <v>Previo al Inicio</v>
      </c>
    </row>
    <row r="71" spans="2:41" x14ac:dyDescent="0.2">
      <c r="B71" s="10">
        <v>64</v>
      </c>
      <c r="C71" s="25"/>
      <c r="D71" s="25"/>
      <c r="E71" s="25"/>
      <c r="F71" s="57"/>
      <c r="G71" s="25"/>
      <c r="H71" s="25"/>
      <c r="I71" s="25"/>
      <c r="J71" s="64"/>
      <c r="K71" s="64"/>
      <c r="L71" s="65"/>
      <c r="M71" s="122"/>
      <c r="N71" s="125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7">
        <f t="shared" si="3"/>
        <v>0</v>
      </c>
      <c r="AN71" s="127">
        <f t="shared" si="4"/>
        <v>0</v>
      </c>
      <c r="AO71" s="128" t="str">
        <f t="shared" si="2"/>
        <v>Previo al Inicio</v>
      </c>
    </row>
    <row r="72" spans="2:41" x14ac:dyDescent="0.2">
      <c r="B72" s="10">
        <v>65</v>
      </c>
      <c r="C72" s="25"/>
      <c r="D72" s="25"/>
      <c r="E72" s="25"/>
      <c r="F72" s="57"/>
      <c r="G72" s="25"/>
      <c r="H72" s="25"/>
      <c r="I72" s="25"/>
      <c r="J72" s="64"/>
      <c r="K72" s="64"/>
      <c r="L72" s="65"/>
      <c r="M72" s="122"/>
      <c r="N72" s="125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6"/>
      <c r="AK72" s="126"/>
      <c r="AL72" s="126"/>
      <c r="AM72" s="127">
        <f t="shared" ref="AM72:AM103" si="5">IFERROR(COUNTIF(N72:AL72,"0"),"-")</f>
        <v>0</v>
      </c>
      <c r="AN72" s="127">
        <f t="shared" ref="AN72:AN107" si="6">IFERROR(COUNTIF(N72:AL72,"1"),"-")</f>
        <v>0</v>
      </c>
      <c r="AO72" s="128" t="str">
        <f t="shared" si="2"/>
        <v>Previo al Inicio</v>
      </c>
    </row>
    <row r="73" spans="2:41" x14ac:dyDescent="0.2">
      <c r="B73" s="10">
        <v>66</v>
      </c>
      <c r="C73" s="25"/>
      <c r="D73" s="25"/>
      <c r="E73" s="25"/>
      <c r="F73" s="57"/>
      <c r="G73" s="25"/>
      <c r="H73" s="25"/>
      <c r="I73" s="25"/>
      <c r="J73" s="64"/>
      <c r="K73" s="64"/>
      <c r="L73" s="65"/>
      <c r="M73" s="122"/>
      <c r="N73" s="125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7">
        <f t="shared" si="5"/>
        <v>0</v>
      </c>
      <c r="AN73" s="127">
        <f t="shared" si="6"/>
        <v>0</v>
      </c>
      <c r="AO73" s="128" t="str">
        <f t="shared" ref="AO73:AO107" si="7">IF(AN73&lt;8,"Previo al Inicio",IF(AN73&gt;19,"Satisfactorio",IF(AN73&gt;13,"En Proceso",IF(AN73&gt;7,"En Inicio"))))</f>
        <v>Previo al Inicio</v>
      </c>
    </row>
    <row r="74" spans="2:41" x14ac:dyDescent="0.2">
      <c r="B74" s="10">
        <v>67</v>
      </c>
      <c r="C74" s="25"/>
      <c r="D74" s="25"/>
      <c r="E74" s="25"/>
      <c r="F74" s="57"/>
      <c r="G74" s="25"/>
      <c r="H74" s="25"/>
      <c r="I74" s="25"/>
      <c r="J74" s="64"/>
      <c r="K74" s="64"/>
      <c r="L74" s="65"/>
      <c r="M74" s="122"/>
      <c r="N74" s="125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  <c r="AI74" s="126"/>
      <c r="AJ74" s="126"/>
      <c r="AK74" s="126"/>
      <c r="AL74" s="126"/>
      <c r="AM74" s="127">
        <f t="shared" si="5"/>
        <v>0</v>
      </c>
      <c r="AN74" s="127">
        <f t="shared" si="6"/>
        <v>0</v>
      </c>
      <c r="AO74" s="128" t="str">
        <f t="shared" si="7"/>
        <v>Previo al Inicio</v>
      </c>
    </row>
    <row r="75" spans="2:41" x14ac:dyDescent="0.2">
      <c r="B75" s="10">
        <v>68</v>
      </c>
      <c r="C75" s="25"/>
      <c r="D75" s="25"/>
      <c r="E75" s="25"/>
      <c r="F75" s="57"/>
      <c r="G75" s="25"/>
      <c r="H75" s="25"/>
      <c r="I75" s="25"/>
      <c r="J75" s="64"/>
      <c r="K75" s="64"/>
      <c r="L75" s="65"/>
      <c r="M75" s="122"/>
      <c r="N75" s="125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126"/>
      <c r="AL75" s="126"/>
      <c r="AM75" s="127">
        <f t="shared" si="5"/>
        <v>0</v>
      </c>
      <c r="AN75" s="127">
        <f t="shared" si="6"/>
        <v>0</v>
      </c>
      <c r="AO75" s="128" t="str">
        <f t="shared" si="7"/>
        <v>Previo al Inicio</v>
      </c>
    </row>
    <row r="76" spans="2:41" x14ac:dyDescent="0.2">
      <c r="B76" s="10">
        <v>69</v>
      </c>
      <c r="C76" s="25"/>
      <c r="D76" s="25"/>
      <c r="E76" s="25"/>
      <c r="F76" s="57"/>
      <c r="G76" s="25"/>
      <c r="H76" s="25"/>
      <c r="I76" s="25"/>
      <c r="J76" s="64"/>
      <c r="K76" s="64"/>
      <c r="L76" s="65"/>
      <c r="M76" s="122"/>
      <c r="N76" s="125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  <c r="AI76" s="126"/>
      <c r="AJ76" s="126"/>
      <c r="AK76" s="126"/>
      <c r="AL76" s="126"/>
      <c r="AM76" s="127">
        <f t="shared" si="5"/>
        <v>0</v>
      </c>
      <c r="AN76" s="127">
        <f t="shared" si="6"/>
        <v>0</v>
      </c>
      <c r="AO76" s="128" t="str">
        <f t="shared" si="7"/>
        <v>Previo al Inicio</v>
      </c>
    </row>
    <row r="77" spans="2:41" x14ac:dyDescent="0.2">
      <c r="B77" s="10">
        <v>70</v>
      </c>
      <c r="C77" s="25"/>
      <c r="D77" s="25"/>
      <c r="E77" s="25"/>
      <c r="F77" s="57"/>
      <c r="G77" s="25"/>
      <c r="H77" s="25"/>
      <c r="I77" s="25"/>
      <c r="J77" s="64"/>
      <c r="K77" s="64"/>
      <c r="L77" s="65"/>
      <c r="M77" s="122"/>
      <c r="N77" s="125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/>
      <c r="AG77" s="126"/>
      <c r="AH77" s="126"/>
      <c r="AI77" s="126"/>
      <c r="AJ77" s="126"/>
      <c r="AK77" s="126"/>
      <c r="AL77" s="126"/>
      <c r="AM77" s="127">
        <f t="shared" si="5"/>
        <v>0</v>
      </c>
      <c r="AN77" s="127">
        <f t="shared" si="6"/>
        <v>0</v>
      </c>
      <c r="AO77" s="128" t="str">
        <f t="shared" si="7"/>
        <v>Previo al Inicio</v>
      </c>
    </row>
    <row r="78" spans="2:41" x14ac:dyDescent="0.2">
      <c r="B78" s="10">
        <v>71</v>
      </c>
      <c r="C78" s="25"/>
      <c r="D78" s="25"/>
      <c r="E78" s="25"/>
      <c r="F78" s="57"/>
      <c r="G78" s="25"/>
      <c r="H78" s="25"/>
      <c r="I78" s="25"/>
      <c r="J78" s="64"/>
      <c r="K78" s="64"/>
      <c r="L78" s="65"/>
      <c r="M78" s="122"/>
      <c r="N78" s="125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7">
        <f t="shared" si="5"/>
        <v>0</v>
      </c>
      <c r="AN78" s="127">
        <f t="shared" si="6"/>
        <v>0</v>
      </c>
      <c r="AO78" s="128" t="str">
        <f t="shared" si="7"/>
        <v>Previo al Inicio</v>
      </c>
    </row>
    <row r="79" spans="2:41" x14ac:dyDescent="0.2">
      <c r="B79" s="10">
        <v>72</v>
      </c>
      <c r="C79" s="25"/>
      <c r="D79" s="25"/>
      <c r="E79" s="25"/>
      <c r="F79" s="57"/>
      <c r="G79" s="25"/>
      <c r="H79" s="25"/>
      <c r="I79" s="25"/>
      <c r="J79" s="64"/>
      <c r="K79" s="64"/>
      <c r="L79" s="65"/>
      <c r="M79" s="122"/>
      <c r="N79" s="125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7">
        <f t="shared" si="5"/>
        <v>0</v>
      </c>
      <c r="AN79" s="127">
        <f t="shared" si="6"/>
        <v>0</v>
      </c>
      <c r="AO79" s="128" t="str">
        <f t="shared" si="7"/>
        <v>Previo al Inicio</v>
      </c>
    </row>
    <row r="80" spans="2:41" x14ac:dyDescent="0.2">
      <c r="B80" s="10">
        <v>73</v>
      </c>
      <c r="C80" s="25"/>
      <c r="D80" s="25"/>
      <c r="E80" s="25"/>
      <c r="F80" s="57"/>
      <c r="G80" s="25"/>
      <c r="H80" s="25"/>
      <c r="I80" s="25"/>
      <c r="J80" s="64"/>
      <c r="K80" s="64"/>
      <c r="L80" s="65"/>
      <c r="M80" s="122"/>
      <c r="N80" s="125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26"/>
      <c r="AJ80" s="126"/>
      <c r="AK80" s="126"/>
      <c r="AL80" s="126"/>
      <c r="AM80" s="127">
        <f t="shared" si="5"/>
        <v>0</v>
      </c>
      <c r="AN80" s="127">
        <f t="shared" si="6"/>
        <v>0</v>
      </c>
      <c r="AO80" s="128" t="str">
        <f t="shared" si="7"/>
        <v>Previo al Inicio</v>
      </c>
    </row>
    <row r="81" spans="2:41" x14ac:dyDescent="0.2">
      <c r="B81" s="10">
        <v>74</v>
      </c>
      <c r="C81" s="25"/>
      <c r="D81" s="25"/>
      <c r="E81" s="25"/>
      <c r="F81" s="57"/>
      <c r="G81" s="25"/>
      <c r="H81" s="25"/>
      <c r="I81" s="25"/>
      <c r="J81" s="64"/>
      <c r="K81" s="64"/>
      <c r="L81" s="65"/>
      <c r="M81" s="122"/>
      <c r="N81" s="125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I81" s="126"/>
      <c r="AJ81" s="126"/>
      <c r="AK81" s="126"/>
      <c r="AL81" s="126"/>
      <c r="AM81" s="127">
        <f t="shared" si="5"/>
        <v>0</v>
      </c>
      <c r="AN81" s="127">
        <f t="shared" si="6"/>
        <v>0</v>
      </c>
      <c r="AO81" s="128" t="str">
        <f t="shared" si="7"/>
        <v>Previo al Inicio</v>
      </c>
    </row>
    <row r="82" spans="2:41" x14ac:dyDescent="0.2">
      <c r="B82" s="10">
        <v>75</v>
      </c>
      <c r="C82" s="25"/>
      <c r="D82" s="25"/>
      <c r="E82" s="25"/>
      <c r="F82" s="57"/>
      <c r="G82" s="25"/>
      <c r="H82" s="25"/>
      <c r="I82" s="25"/>
      <c r="J82" s="64"/>
      <c r="K82" s="64"/>
      <c r="L82" s="65"/>
      <c r="M82" s="122"/>
      <c r="N82" s="125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I82" s="126"/>
      <c r="AJ82" s="126"/>
      <c r="AK82" s="126"/>
      <c r="AL82" s="126"/>
      <c r="AM82" s="127">
        <f t="shared" si="5"/>
        <v>0</v>
      </c>
      <c r="AN82" s="127">
        <f t="shared" si="6"/>
        <v>0</v>
      </c>
      <c r="AO82" s="128" t="str">
        <f t="shared" si="7"/>
        <v>Previo al Inicio</v>
      </c>
    </row>
    <row r="83" spans="2:41" x14ac:dyDescent="0.2">
      <c r="B83" s="10">
        <v>76</v>
      </c>
      <c r="C83" s="25"/>
      <c r="D83" s="25"/>
      <c r="E83" s="25"/>
      <c r="F83" s="57"/>
      <c r="G83" s="25"/>
      <c r="H83" s="25"/>
      <c r="I83" s="25"/>
      <c r="J83" s="64"/>
      <c r="K83" s="64"/>
      <c r="L83" s="65"/>
      <c r="M83" s="122"/>
      <c r="N83" s="125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7">
        <f t="shared" si="5"/>
        <v>0</v>
      </c>
      <c r="AN83" s="127">
        <f t="shared" si="6"/>
        <v>0</v>
      </c>
      <c r="AO83" s="128" t="str">
        <f t="shared" si="7"/>
        <v>Previo al Inicio</v>
      </c>
    </row>
    <row r="84" spans="2:41" x14ac:dyDescent="0.2">
      <c r="B84" s="10">
        <v>77</v>
      </c>
      <c r="C84" s="25"/>
      <c r="D84" s="25"/>
      <c r="E84" s="25"/>
      <c r="F84" s="57"/>
      <c r="G84" s="25"/>
      <c r="H84" s="25"/>
      <c r="I84" s="25"/>
      <c r="J84" s="64"/>
      <c r="K84" s="64"/>
      <c r="L84" s="65"/>
      <c r="M84" s="122"/>
      <c r="N84" s="125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I84" s="126"/>
      <c r="AJ84" s="126"/>
      <c r="AK84" s="126"/>
      <c r="AL84" s="126"/>
      <c r="AM84" s="127">
        <f t="shared" si="5"/>
        <v>0</v>
      </c>
      <c r="AN84" s="127">
        <f t="shared" si="6"/>
        <v>0</v>
      </c>
      <c r="AO84" s="128" t="str">
        <f t="shared" si="7"/>
        <v>Previo al Inicio</v>
      </c>
    </row>
    <row r="85" spans="2:41" x14ac:dyDescent="0.2">
      <c r="B85" s="10">
        <v>78</v>
      </c>
      <c r="C85" s="25"/>
      <c r="D85" s="25"/>
      <c r="E85" s="25"/>
      <c r="F85" s="57"/>
      <c r="G85" s="25"/>
      <c r="H85" s="25"/>
      <c r="I85" s="25"/>
      <c r="J85" s="64"/>
      <c r="K85" s="64"/>
      <c r="L85" s="65"/>
      <c r="M85" s="122"/>
      <c r="N85" s="125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  <c r="AF85" s="126"/>
      <c r="AG85" s="126"/>
      <c r="AH85" s="126"/>
      <c r="AI85" s="126"/>
      <c r="AJ85" s="126"/>
      <c r="AK85" s="126"/>
      <c r="AL85" s="126"/>
      <c r="AM85" s="127">
        <f t="shared" si="5"/>
        <v>0</v>
      </c>
      <c r="AN85" s="127">
        <f t="shared" si="6"/>
        <v>0</v>
      </c>
      <c r="AO85" s="128" t="str">
        <f t="shared" si="7"/>
        <v>Previo al Inicio</v>
      </c>
    </row>
    <row r="86" spans="2:41" x14ac:dyDescent="0.2">
      <c r="B86" s="10">
        <v>79</v>
      </c>
      <c r="C86" s="25"/>
      <c r="D86" s="25"/>
      <c r="E86" s="25"/>
      <c r="F86" s="57"/>
      <c r="G86" s="25"/>
      <c r="H86" s="25"/>
      <c r="I86" s="25"/>
      <c r="J86" s="64"/>
      <c r="K86" s="64"/>
      <c r="L86" s="65"/>
      <c r="M86" s="122"/>
      <c r="N86" s="125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  <c r="AG86" s="126"/>
      <c r="AH86" s="126"/>
      <c r="AI86" s="126"/>
      <c r="AJ86" s="126"/>
      <c r="AK86" s="126"/>
      <c r="AL86" s="126"/>
      <c r="AM86" s="127">
        <f t="shared" si="5"/>
        <v>0</v>
      </c>
      <c r="AN86" s="127">
        <f t="shared" si="6"/>
        <v>0</v>
      </c>
      <c r="AO86" s="128" t="str">
        <f t="shared" si="7"/>
        <v>Previo al Inicio</v>
      </c>
    </row>
    <row r="87" spans="2:41" x14ac:dyDescent="0.2">
      <c r="B87" s="10">
        <v>80</v>
      </c>
      <c r="C87" s="25"/>
      <c r="D87" s="25"/>
      <c r="E87" s="25"/>
      <c r="F87" s="57"/>
      <c r="G87" s="25"/>
      <c r="H87" s="25"/>
      <c r="I87" s="25"/>
      <c r="J87" s="64"/>
      <c r="K87" s="64"/>
      <c r="L87" s="65"/>
      <c r="M87" s="122"/>
      <c r="N87" s="125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  <c r="AM87" s="127">
        <f t="shared" si="5"/>
        <v>0</v>
      </c>
      <c r="AN87" s="127">
        <f t="shared" si="6"/>
        <v>0</v>
      </c>
      <c r="AO87" s="128" t="str">
        <f t="shared" si="7"/>
        <v>Previo al Inicio</v>
      </c>
    </row>
    <row r="88" spans="2:41" x14ac:dyDescent="0.2">
      <c r="B88" s="10">
        <v>81</v>
      </c>
      <c r="C88" s="25"/>
      <c r="D88" s="25"/>
      <c r="E88" s="25"/>
      <c r="F88" s="57"/>
      <c r="G88" s="25"/>
      <c r="H88" s="25"/>
      <c r="I88" s="25"/>
      <c r="J88" s="64"/>
      <c r="K88" s="64"/>
      <c r="L88" s="65"/>
      <c r="M88" s="122"/>
      <c r="N88" s="125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  <c r="AF88" s="126"/>
      <c r="AG88" s="126"/>
      <c r="AH88" s="126"/>
      <c r="AI88" s="126"/>
      <c r="AJ88" s="126"/>
      <c r="AK88" s="126"/>
      <c r="AL88" s="126"/>
      <c r="AM88" s="127">
        <f t="shared" si="5"/>
        <v>0</v>
      </c>
      <c r="AN88" s="127">
        <f t="shared" si="6"/>
        <v>0</v>
      </c>
      <c r="AO88" s="128" t="str">
        <f t="shared" si="7"/>
        <v>Previo al Inicio</v>
      </c>
    </row>
    <row r="89" spans="2:41" x14ac:dyDescent="0.2">
      <c r="B89" s="10">
        <v>82</v>
      </c>
      <c r="C89" s="25"/>
      <c r="D89" s="25"/>
      <c r="E89" s="25"/>
      <c r="F89" s="57"/>
      <c r="G89" s="25"/>
      <c r="H89" s="25"/>
      <c r="I89" s="25"/>
      <c r="J89" s="64"/>
      <c r="K89" s="64"/>
      <c r="L89" s="65"/>
      <c r="M89" s="122"/>
      <c r="N89" s="125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  <c r="AF89" s="126"/>
      <c r="AG89" s="126"/>
      <c r="AH89" s="126"/>
      <c r="AI89" s="126"/>
      <c r="AJ89" s="126"/>
      <c r="AK89" s="126"/>
      <c r="AL89" s="126"/>
      <c r="AM89" s="127">
        <f t="shared" si="5"/>
        <v>0</v>
      </c>
      <c r="AN89" s="127">
        <f t="shared" si="6"/>
        <v>0</v>
      </c>
      <c r="AO89" s="128" t="str">
        <f t="shared" si="7"/>
        <v>Previo al Inicio</v>
      </c>
    </row>
    <row r="90" spans="2:41" x14ac:dyDescent="0.2">
      <c r="B90" s="10">
        <v>83</v>
      </c>
      <c r="C90" s="25"/>
      <c r="D90" s="25"/>
      <c r="E90" s="25"/>
      <c r="F90" s="57"/>
      <c r="G90" s="25"/>
      <c r="H90" s="25"/>
      <c r="I90" s="25"/>
      <c r="J90" s="64"/>
      <c r="K90" s="64"/>
      <c r="L90" s="65"/>
      <c r="M90" s="122"/>
      <c r="N90" s="125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  <c r="AF90" s="126"/>
      <c r="AG90" s="126"/>
      <c r="AH90" s="126"/>
      <c r="AI90" s="126"/>
      <c r="AJ90" s="126"/>
      <c r="AK90" s="126"/>
      <c r="AL90" s="126"/>
      <c r="AM90" s="127">
        <f t="shared" si="5"/>
        <v>0</v>
      </c>
      <c r="AN90" s="127">
        <f t="shared" si="6"/>
        <v>0</v>
      </c>
      <c r="AO90" s="128" t="str">
        <f t="shared" si="7"/>
        <v>Previo al Inicio</v>
      </c>
    </row>
    <row r="91" spans="2:41" x14ac:dyDescent="0.2">
      <c r="B91" s="10">
        <v>84</v>
      </c>
      <c r="C91" s="25"/>
      <c r="D91" s="25"/>
      <c r="E91" s="25"/>
      <c r="F91" s="57"/>
      <c r="G91" s="25"/>
      <c r="H91" s="25"/>
      <c r="I91" s="25"/>
      <c r="J91" s="64"/>
      <c r="K91" s="64"/>
      <c r="L91" s="65"/>
      <c r="M91" s="122"/>
      <c r="N91" s="125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/>
      <c r="AK91" s="126"/>
      <c r="AL91" s="126"/>
      <c r="AM91" s="127">
        <f t="shared" si="5"/>
        <v>0</v>
      </c>
      <c r="AN91" s="127">
        <f t="shared" si="6"/>
        <v>0</v>
      </c>
      <c r="AO91" s="128" t="str">
        <f t="shared" si="7"/>
        <v>Previo al Inicio</v>
      </c>
    </row>
    <row r="92" spans="2:41" x14ac:dyDescent="0.2">
      <c r="B92" s="10">
        <v>85</v>
      </c>
      <c r="C92" s="25"/>
      <c r="D92" s="25"/>
      <c r="E92" s="25"/>
      <c r="F92" s="57"/>
      <c r="G92" s="25"/>
      <c r="H92" s="25"/>
      <c r="I92" s="25"/>
      <c r="J92" s="64"/>
      <c r="K92" s="64"/>
      <c r="L92" s="65"/>
      <c r="M92" s="122"/>
      <c r="N92" s="125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126"/>
      <c r="AL92" s="126"/>
      <c r="AM92" s="127">
        <f t="shared" si="5"/>
        <v>0</v>
      </c>
      <c r="AN92" s="127">
        <f t="shared" si="6"/>
        <v>0</v>
      </c>
      <c r="AO92" s="128" t="str">
        <f t="shared" si="7"/>
        <v>Previo al Inicio</v>
      </c>
    </row>
    <row r="93" spans="2:41" x14ac:dyDescent="0.2">
      <c r="B93" s="10">
        <v>86</v>
      </c>
      <c r="C93" s="25"/>
      <c r="D93" s="25"/>
      <c r="E93" s="25"/>
      <c r="F93" s="57"/>
      <c r="G93" s="25"/>
      <c r="H93" s="25"/>
      <c r="I93" s="25"/>
      <c r="J93" s="64"/>
      <c r="K93" s="64"/>
      <c r="L93" s="65"/>
      <c r="M93" s="122"/>
      <c r="N93" s="125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  <c r="AF93" s="126"/>
      <c r="AG93" s="126"/>
      <c r="AH93" s="126"/>
      <c r="AI93" s="126"/>
      <c r="AJ93" s="126"/>
      <c r="AK93" s="126"/>
      <c r="AL93" s="126"/>
      <c r="AM93" s="127">
        <f t="shared" si="5"/>
        <v>0</v>
      </c>
      <c r="AN93" s="127">
        <f t="shared" si="6"/>
        <v>0</v>
      </c>
      <c r="AO93" s="128" t="str">
        <f t="shared" si="7"/>
        <v>Previo al Inicio</v>
      </c>
    </row>
    <row r="94" spans="2:41" x14ac:dyDescent="0.2">
      <c r="B94" s="10">
        <v>87</v>
      </c>
      <c r="C94" s="25"/>
      <c r="D94" s="25"/>
      <c r="E94" s="25"/>
      <c r="F94" s="57"/>
      <c r="G94" s="25"/>
      <c r="H94" s="25"/>
      <c r="I94" s="25"/>
      <c r="J94" s="64"/>
      <c r="K94" s="64"/>
      <c r="L94" s="65"/>
      <c r="M94" s="122"/>
      <c r="N94" s="125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  <c r="AI94" s="126"/>
      <c r="AJ94" s="126"/>
      <c r="AK94" s="126"/>
      <c r="AL94" s="126"/>
      <c r="AM94" s="127">
        <f t="shared" si="5"/>
        <v>0</v>
      </c>
      <c r="AN94" s="127">
        <f t="shared" si="6"/>
        <v>0</v>
      </c>
      <c r="AO94" s="128" t="str">
        <f t="shared" si="7"/>
        <v>Previo al Inicio</v>
      </c>
    </row>
    <row r="95" spans="2:41" x14ac:dyDescent="0.2">
      <c r="B95" s="10">
        <v>88</v>
      </c>
      <c r="C95" s="25"/>
      <c r="D95" s="25"/>
      <c r="E95" s="25"/>
      <c r="F95" s="57"/>
      <c r="G95" s="25"/>
      <c r="H95" s="25"/>
      <c r="I95" s="25"/>
      <c r="J95" s="64"/>
      <c r="K95" s="64"/>
      <c r="L95" s="65"/>
      <c r="M95" s="122"/>
      <c r="N95" s="125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6"/>
      <c r="AH95" s="126"/>
      <c r="AI95" s="126"/>
      <c r="AJ95" s="126"/>
      <c r="AK95" s="126"/>
      <c r="AL95" s="126"/>
      <c r="AM95" s="127">
        <f t="shared" si="5"/>
        <v>0</v>
      </c>
      <c r="AN95" s="127">
        <f t="shared" si="6"/>
        <v>0</v>
      </c>
      <c r="AO95" s="128" t="str">
        <f t="shared" si="7"/>
        <v>Previo al Inicio</v>
      </c>
    </row>
    <row r="96" spans="2:41" x14ac:dyDescent="0.2">
      <c r="B96" s="10">
        <v>89</v>
      </c>
      <c r="C96" s="25"/>
      <c r="D96" s="25"/>
      <c r="E96" s="25"/>
      <c r="F96" s="57"/>
      <c r="G96" s="25"/>
      <c r="H96" s="25"/>
      <c r="I96" s="25"/>
      <c r="J96" s="64"/>
      <c r="K96" s="64"/>
      <c r="L96" s="65"/>
      <c r="M96" s="122"/>
      <c r="N96" s="125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  <c r="AF96" s="126"/>
      <c r="AG96" s="126"/>
      <c r="AH96" s="126"/>
      <c r="AI96" s="126"/>
      <c r="AJ96" s="126"/>
      <c r="AK96" s="126"/>
      <c r="AL96" s="126"/>
      <c r="AM96" s="127">
        <f t="shared" si="5"/>
        <v>0</v>
      </c>
      <c r="AN96" s="127">
        <f t="shared" si="6"/>
        <v>0</v>
      </c>
      <c r="AO96" s="128" t="str">
        <f t="shared" si="7"/>
        <v>Previo al Inicio</v>
      </c>
    </row>
    <row r="97" spans="2:41" x14ac:dyDescent="0.2">
      <c r="B97" s="10">
        <v>90</v>
      </c>
      <c r="C97" s="25"/>
      <c r="D97" s="25"/>
      <c r="E97" s="25"/>
      <c r="F97" s="57"/>
      <c r="G97" s="25"/>
      <c r="H97" s="25"/>
      <c r="I97" s="25"/>
      <c r="J97" s="64"/>
      <c r="K97" s="64"/>
      <c r="L97" s="65"/>
      <c r="M97" s="122"/>
      <c r="N97" s="125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  <c r="AF97" s="126"/>
      <c r="AG97" s="126"/>
      <c r="AH97" s="126"/>
      <c r="AI97" s="126"/>
      <c r="AJ97" s="126"/>
      <c r="AK97" s="126"/>
      <c r="AL97" s="126"/>
      <c r="AM97" s="127">
        <f t="shared" si="5"/>
        <v>0</v>
      </c>
      <c r="AN97" s="127">
        <f t="shared" si="6"/>
        <v>0</v>
      </c>
      <c r="AO97" s="128" t="str">
        <f t="shared" si="7"/>
        <v>Previo al Inicio</v>
      </c>
    </row>
    <row r="98" spans="2:41" x14ac:dyDescent="0.2">
      <c r="B98" s="10">
        <v>91</v>
      </c>
      <c r="C98" s="25"/>
      <c r="D98" s="25"/>
      <c r="E98" s="25"/>
      <c r="F98" s="57"/>
      <c r="G98" s="25"/>
      <c r="H98" s="25"/>
      <c r="I98" s="25"/>
      <c r="J98" s="64"/>
      <c r="K98" s="64"/>
      <c r="L98" s="65"/>
      <c r="M98" s="122"/>
      <c r="N98" s="125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126"/>
      <c r="AF98" s="126"/>
      <c r="AG98" s="126"/>
      <c r="AH98" s="126"/>
      <c r="AI98" s="126"/>
      <c r="AJ98" s="126"/>
      <c r="AK98" s="126"/>
      <c r="AL98" s="126"/>
      <c r="AM98" s="127">
        <f t="shared" si="5"/>
        <v>0</v>
      </c>
      <c r="AN98" s="127">
        <f t="shared" si="6"/>
        <v>0</v>
      </c>
      <c r="AO98" s="128" t="str">
        <f t="shared" si="7"/>
        <v>Previo al Inicio</v>
      </c>
    </row>
    <row r="99" spans="2:41" x14ac:dyDescent="0.2">
      <c r="B99" s="10">
        <v>92</v>
      </c>
      <c r="C99" s="25"/>
      <c r="D99" s="25"/>
      <c r="E99" s="25"/>
      <c r="F99" s="57"/>
      <c r="G99" s="25"/>
      <c r="H99" s="25"/>
      <c r="I99" s="25"/>
      <c r="J99" s="64"/>
      <c r="K99" s="64"/>
      <c r="L99" s="65"/>
      <c r="M99" s="122"/>
      <c r="N99" s="125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  <c r="AG99" s="126"/>
      <c r="AH99" s="126"/>
      <c r="AI99" s="126"/>
      <c r="AJ99" s="126"/>
      <c r="AK99" s="126"/>
      <c r="AL99" s="126"/>
      <c r="AM99" s="127">
        <f t="shared" si="5"/>
        <v>0</v>
      </c>
      <c r="AN99" s="127">
        <f t="shared" si="6"/>
        <v>0</v>
      </c>
      <c r="AO99" s="128" t="str">
        <f t="shared" si="7"/>
        <v>Previo al Inicio</v>
      </c>
    </row>
    <row r="100" spans="2:41" x14ac:dyDescent="0.2">
      <c r="B100" s="10">
        <v>93</v>
      </c>
      <c r="C100" s="25"/>
      <c r="D100" s="25"/>
      <c r="E100" s="25"/>
      <c r="F100" s="57"/>
      <c r="G100" s="25"/>
      <c r="H100" s="25"/>
      <c r="I100" s="25"/>
      <c r="J100" s="64"/>
      <c r="K100" s="64"/>
      <c r="L100" s="65"/>
      <c r="M100" s="122"/>
      <c r="N100" s="125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I100" s="126"/>
      <c r="AJ100" s="126"/>
      <c r="AK100" s="126"/>
      <c r="AL100" s="126"/>
      <c r="AM100" s="127">
        <f t="shared" si="5"/>
        <v>0</v>
      </c>
      <c r="AN100" s="127">
        <f t="shared" si="6"/>
        <v>0</v>
      </c>
      <c r="AO100" s="128" t="str">
        <f t="shared" si="7"/>
        <v>Previo al Inicio</v>
      </c>
    </row>
    <row r="101" spans="2:41" x14ac:dyDescent="0.2">
      <c r="B101" s="10">
        <v>94</v>
      </c>
      <c r="C101" s="25"/>
      <c r="D101" s="25"/>
      <c r="E101" s="25"/>
      <c r="F101" s="57"/>
      <c r="G101" s="25"/>
      <c r="H101" s="25"/>
      <c r="I101" s="25"/>
      <c r="J101" s="64"/>
      <c r="K101" s="64"/>
      <c r="L101" s="65"/>
      <c r="M101" s="122"/>
      <c r="N101" s="125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  <c r="AF101" s="126"/>
      <c r="AG101" s="126"/>
      <c r="AH101" s="126"/>
      <c r="AI101" s="126"/>
      <c r="AJ101" s="126"/>
      <c r="AK101" s="126"/>
      <c r="AL101" s="126"/>
      <c r="AM101" s="127">
        <f t="shared" si="5"/>
        <v>0</v>
      </c>
      <c r="AN101" s="127">
        <f t="shared" si="6"/>
        <v>0</v>
      </c>
      <c r="AO101" s="128" t="str">
        <f t="shared" si="7"/>
        <v>Previo al Inicio</v>
      </c>
    </row>
    <row r="102" spans="2:41" x14ac:dyDescent="0.2">
      <c r="B102" s="10">
        <v>95</v>
      </c>
      <c r="C102" s="25"/>
      <c r="D102" s="25"/>
      <c r="E102" s="25"/>
      <c r="F102" s="57"/>
      <c r="G102" s="25"/>
      <c r="H102" s="25"/>
      <c r="I102" s="25"/>
      <c r="J102" s="64"/>
      <c r="K102" s="64"/>
      <c r="L102" s="65"/>
      <c r="M102" s="122"/>
      <c r="N102" s="125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  <c r="AF102" s="126"/>
      <c r="AG102" s="126"/>
      <c r="AH102" s="126"/>
      <c r="AI102" s="126"/>
      <c r="AJ102" s="126"/>
      <c r="AK102" s="126"/>
      <c r="AL102" s="126"/>
      <c r="AM102" s="127">
        <f t="shared" si="5"/>
        <v>0</v>
      </c>
      <c r="AN102" s="127">
        <f t="shared" si="6"/>
        <v>0</v>
      </c>
      <c r="AO102" s="128" t="str">
        <f t="shared" si="7"/>
        <v>Previo al Inicio</v>
      </c>
    </row>
    <row r="103" spans="2:41" x14ac:dyDescent="0.2">
      <c r="B103" s="10">
        <v>96</v>
      </c>
      <c r="C103" s="25"/>
      <c r="D103" s="25"/>
      <c r="E103" s="25"/>
      <c r="F103" s="57"/>
      <c r="G103" s="25"/>
      <c r="H103" s="25"/>
      <c r="I103" s="25"/>
      <c r="J103" s="64"/>
      <c r="K103" s="64"/>
      <c r="L103" s="65"/>
      <c r="M103" s="122"/>
      <c r="N103" s="125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  <c r="AF103" s="126"/>
      <c r="AG103" s="126"/>
      <c r="AH103" s="126"/>
      <c r="AI103" s="126"/>
      <c r="AJ103" s="126"/>
      <c r="AK103" s="126"/>
      <c r="AL103" s="126"/>
      <c r="AM103" s="127">
        <f t="shared" si="5"/>
        <v>0</v>
      </c>
      <c r="AN103" s="127">
        <f t="shared" si="6"/>
        <v>0</v>
      </c>
      <c r="AO103" s="128" t="str">
        <f t="shared" si="7"/>
        <v>Previo al Inicio</v>
      </c>
    </row>
    <row r="104" spans="2:41" x14ac:dyDescent="0.2">
      <c r="B104" s="10">
        <v>97</v>
      </c>
      <c r="C104" s="25"/>
      <c r="D104" s="25"/>
      <c r="E104" s="25"/>
      <c r="F104" s="57"/>
      <c r="G104" s="25"/>
      <c r="H104" s="25"/>
      <c r="I104" s="25"/>
      <c r="J104" s="64"/>
      <c r="K104" s="64"/>
      <c r="L104" s="65"/>
      <c r="M104" s="122"/>
      <c r="N104" s="125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  <c r="AF104" s="126"/>
      <c r="AG104" s="126"/>
      <c r="AH104" s="126"/>
      <c r="AI104" s="126"/>
      <c r="AJ104" s="126"/>
      <c r="AK104" s="126"/>
      <c r="AL104" s="126"/>
      <c r="AM104" s="127">
        <f t="shared" ref="AM104:AM107" si="8">IFERROR(COUNTIF(N104:AL104,"0"),"-")</f>
        <v>0</v>
      </c>
      <c r="AN104" s="127">
        <f t="shared" si="6"/>
        <v>0</v>
      </c>
      <c r="AO104" s="128" t="str">
        <f t="shared" si="7"/>
        <v>Previo al Inicio</v>
      </c>
    </row>
    <row r="105" spans="2:41" x14ac:dyDescent="0.2">
      <c r="B105" s="10">
        <v>98</v>
      </c>
      <c r="C105" s="25"/>
      <c r="D105" s="25"/>
      <c r="E105" s="25"/>
      <c r="F105" s="57"/>
      <c r="G105" s="25"/>
      <c r="H105" s="25"/>
      <c r="I105" s="25"/>
      <c r="J105" s="64"/>
      <c r="K105" s="64"/>
      <c r="L105" s="65"/>
      <c r="M105" s="122"/>
      <c r="N105" s="125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  <c r="AF105" s="126"/>
      <c r="AG105" s="126"/>
      <c r="AH105" s="126"/>
      <c r="AI105" s="126"/>
      <c r="AJ105" s="126"/>
      <c r="AK105" s="126"/>
      <c r="AL105" s="126"/>
      <c r="AM105" s="127">
        <f t="shared" si="8"/>
        <v>0</v>
      </c>
      <c r="AN105" s="127">
        <f t="shared" si="6"/>
        <v>0</v>
      </c>
      <c r="AO105" s="128" t="str">
        <f t="shared" si="7"/>
        <v>Previo al Inicio</v>
      </c>
    </row>
    <row r="106" spans="2:41" x14ac:dyDescent="0.2">
      <c r="B106" s="10">
        <v>99</v>
      </c>
      <c r="C106" s="25"/>
      <c r="D106" s="25"/>
      <c r="E106" s="25"/>
      <c r="F106" s="57"/>
      <c r="G106" s="25"/>
      <c r="H106" s="25"/>
      <c r="I106" s="25"/>
      <c r="J106" s="64"/>
      <c r="K106" s="64"/>
      <c r="L106" s="65"/>
      <c r="M106" s="122"/>
      <c r="N106" s="125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  <c r="AD106" s="126"/>
      <c r="AE106" s="126"/>
      <c r="AF106" s="126"/>
      <c r="AG106" s="126"/>
      <c r="AH106" s="126"/>
      <c r="AI106" s="126"/>
      <c r="AJ106" s="126"/>
      <c r="AK106" s="126"/>
      <c r="AL106" s="126"/>
      <c r="AM106" s="127">
        <f t="shared" si="8"/>
        <v>0</v>
      </c>
      <c r="AN106" s="127">
        <f t="shared" si="6"/>
        <v>0</v>
      </c>
      <c r="AO106" s="128" t="str">
        <f t="shared" si="7"/>
        <v>Previo al Inicio</v>
      </c>
    </row>
    <row r="107" spans="2:41" ht="13.5" thickBot="1" x14ac:dyDescent="0.25">
      <c r="B107" s="11">
        <v>100</v>
      </c>
      <c r="C107" s="44"/>
      <c r="D107" s="44"/>
      <c r="E107" s="44"/>
      <c r="F107" s="60"/>
      <c r="G107" s="44"/>
      <c r="H107" s="44"/>
      <c r="I107" s="44"/>
      <c r="J107" s="66"/>
      <c r="K107" s="66"/>
      <c r="L107" s="67"/>
      <c r="M107" s="123"/>
      <c r="N107" s="129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0"/>
      <c r="AG107" s="130"/>
      <c r="AH107" s="130"/>
      <c r="AI107" s="130"/>
      <c r="AJ107" s="130"/>
      <c r="AK107" s="130"/>
      <c r="AL107" s="130"/>
      <c r="AM107" s="131">
        <f t="shared" si="8"/>
        <v>0</v>
      </c>
      <c r="AN107" s="131">
        <f t="shared" si="6"/>
        <v>0</v>
      </c>
      <c r="AO107" s="132" t="str">
        <f t="shared" si="7"/>
        <v>Previo al Inicio</v>
      </c>
    </row>
    <row r="108" spans="2:41" ht="13.5" thickBot="1" x14ac:dyDescent="0.25">
      <c r="J108" s="8"/>
      <c r="K108" s="8"/>
      <c r="L108" s="8"/>
      <c r="M108" s="8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55"/>
      <c r="AN108" s="56"/>
      <c r="AO108" s="1"/>
    </row>
    <row r="109" spans="2:41" ht="13.5" thickBot="1" x14ac:dyDescent="0.25">
      <c r="J109" s="168" t="s">
        <v>21</v>
      </c>
      <c r="K109" s="169"/>
      <c r="L109" s="169"/>
      <c r="M109" s="170"/>
      <c r="N109" s="40">
        <v>1</v>
      </c>
      <c r="O109" s="41">
        <v>2</v>
      </c>
      <c r="P109" s="41">
        <v>3</v>
      </c>
      <c r="Q109" s="41">
        <v>4</v>
      </c>
      <c r="R109" s="41">
        <v>5</v>
      </c>
      <c r="S109" s="40">
        <v>6</v>
      </c>
      <c r="T109" s="41">
        <v>7</v>
      </c>
      <c r="U109" s="41">
        <v>8</v>
      </c>
      <c r="V109" s="41">
        <v>9</v>
      </c>
      <c r="W109" s="41">
        <v>10</v>
      </c>
      <c r="X109" s="40">
        <v>11</v>
      </c>
      <c r="Y109" s="41">
        <v>12</v>
      </c>
      <c r="Z109" s="41">
        <v>13</v>
      </c>
      <c r="AA109" s="41">
        <v>14</v>
      </c>
      <c r="AB109" s="41">
        <v>15</v>
      </c>
      <c r="AC109" s="40">
        <v>16</v>
      </c>
      <c r="AD109" s="41">
        <v>17</v>
      </c>
      <c r="AE109" s="41">
        <v>18</v>
      </c>
      <c r="AF109" s="41">
        <v>19</v>
      </c>
      <c r="AG109" s="41">
        <v>20</v>
      </c>
      <c r="AH109" s="40">
        <v>21</v>
      </c>
      <c r="AI109" s="41">
        <v>22</v>
      </c>
      <c r="AJ109" s="41">
        <v>23</v>
      </c>
      <c r="AK109" s="41">
        <v>24</v>
      </c>
      <c r="AL109" s="41">
        <v>25</v>
      </c>
      <c r="AM109" s="171" t="s">
        <v>22</v>
      </c>
      <c r="AN109" s="172"/>
      <c r="AO109" s="72" t="s">
        <v>23</v>
      </c>
    </row>
    <row r="110" spans="2:41" ht="15.75" customHeight="1" thickBot="1" x14ac:dyDescent="0.25">
      <c r="J110" s="151" t="s">
        <v>25</v>
      </c>
      <c r="K110" s="152"/>
      <c r="L110" s="152"/>
      <c r="M110" s="153"/>
      <c r="N110" s="73">
        <f>IFERROR(N112/N114,0)</f>
        <v>0</v>
      </c>
      <c r="O110" s="73">
        <f t="shared" ref="O110:AL110" si="9">IFERROR(O112/O114,0)</f>
        <v>0</v>
      </c>
      <c r="P110" s="73">
        <f t="shared" si="9"/>
        <v>0</v>
      </c>
      <c r="Q110" s="73">
        <f t="shared" si="9"/>
        <v>0</v>
      </c>
      <c r="R110" s="73">
        <f t="shared" si="9"/>
        <v>0</v>
      </c>
      <c r="S110" s="73">
        <f t="shared" si="9"/>
        <v>0</v>
      </c>
      <c r="T110" s="73">
        <f t="shared" si="9"/>
        <v>0</v>
      </c>
      <c r="U110" s="73">
        <f t="shared" si="9"/>
        <v>0</v>
      </c>
      <c r="V110" s="73">
        <f t="shared" si="9"/>
        <v>0</v>
      </c>
      <c r="W110" s="73">
        <f t="shared" si="9"/>
        <v>0</v>
      </c>
      <c r="X110" s="73">
        <f t="shared" si="9"/>
        <v>0</v>
      </c>
      <c r="Y110" s="73">
        <f t="shared" si="9"/>
        <v>0</v>
      </c>
      <c r="Z110" s="73">
        <f t="shared" si="9"/>
        <v>0</v>
      </c>
      <c r="AA110" s="73">
        <f t="shared" si="9"/>
        <v>0</v>
      </c>
      <c r="AB110" s="73">
        <f t="shared" si="9"/>
        <v>0</v>
      </c>
      <c r="AC110" s="73">
        <f t="shared" si="9"/>
        <v>0</v>
      </c>
      <c r="AD110" s="73">
        <f t="shared" si="9"/>
        <v>0</v>
      </c>
      <c r="AE110" s="73">
        <f t="shared" si="9"/>
        <v>0</v>
      </c>
      <c r="AF110" s="73">
        <f t="shared" si="9"/>
        <v>0</v>
      </c>
      <c r="AG110" s="73">
        <f t="shared" si="9"/>
        <v>0</v>
      </c>
      <c r="AH110" s="73">
        <f t="shared" si="9"/>
        <v>0</v>
      </c>
      <c r="AI110" s="73">
        <f t="shared" si="9"/>
        <v>0</v>
      </c>
      <c r="AJ110" s="73">
        <f t="shared" si="9"/>
        <v>0</v>
      </c>
      <c r="AK110" s="73">
        <f t="shared" si="9"/>
        <v>0</v>
      </c>
      <c r="AL110" s="73">
        <f t="shared" si="9"/>
        <v>0</v>
      </c>
      <c r="AM110" s="134" t="s">
        <v>19</v>
      </c>
      <c r="AN110" s="135"/>
      <c r="AO110" s="74">
        <f>COUNTIF($AO$8:$AO$107,"Previo al Inicio")</f>
        <v>100</v>
      </c>
    </row>
    <row r="111" spans="2:41" ht="15.75" customHeight="1" thickBot="1" x14ac:dyDescent="0.25">
      <c r="J111" s="154" t="s">
        <v>26</v>
      </c>
      <c r="K111" s="155"/>
      <c r="L111" s="155"/>
      <c r="M111" s="156"/>
      <c r="N111" s="73">
        <f>IFERROR(N113/N114,0)</f>
        <v>0</v>
      </c>
      <c r="O111" s="73">
        <f t="shared" ref="O111:AL111" si="10">IFERROR(O113/O114,0)</f>
        <v>0</v>
      </c>
      <c r="P111" s="73">
        <f t="shared" si="10"/>
        <v>0</v>
      </c>
      <c r="Q111" s="73">
        <f t="shared" si="10"/>
        <v>0</v>
      </c>
      <c r="R111" s="73">
        <f t="shared" si="10"/>
        <v>0</v>
      </c>
      <c r="S111" s="73">
        <f t="shared" si="10"/>
        <v>0</v>
      </c>
      <c r="T111" s="73">
        <f t="shared" si="10"/>
        <v>0</v>
      </c>
      <c r="U111" s="73">
        <f t="shared" si="10"/>
        <v>0</v>
      </c>
      <c r="V111" s="73">
        <f t="shared" si="10"/>
        <v>0</v>
      </c>
      <c r="W111" s="73">
        <f t="shared" si="10"/>
        <v>0</v>
      </c>
      <c r="X111" s="73">
        <f t="shared" si="10"/>
        <v>0</v>
      </c>
      <c r="Y111" s="73">
        <f t="shared" si="10"/>
        <v>0</v>
      </c>
      <c r="Z111" s="73">
        <f t="shared" si="10"/>
        <v>0</v>
      </c>
      <c r="AA111" s="73">
        <f t="shared" si="10"/>
        <v>0</v>
      </c>
      <c r="AB111" s="73">
        <f t="shared" si="10"/>
        <v>0</v>
      </c>
      <c r="AC111" s="73">
        <f t="shared" si="10"/>
        <v>0</v>
      </c>
      <c r="AD111" s="73">
        <f t="shared" si="10"/>
        <v>0</v>
      </c>
      <c r="AE111" s="73">
        <f t="shared" si="10"/>
        <v>0</v>
      </c>
      <c r="AF111" s="73">
        <f t="shared" si="10"/>
        <v>0</v>
      </c>
      <c r="AG111" s="73">
        <f t="shared" si="10"/>
        <v>0</v>
      </c>
      <c r="AH111" s="73">
        <f t="shared" si="10"/>
        <v>0</v>
      </c>
      <c r="AI111" s="73">
        <f t="shared" si="10"/>
        <v>0</v>
      </c>
      <c r="AJ111" s="73">
        <f t="shared" si="10"/>
        <v>0</v>
      </c>
      <c r="AK111" s="73">
        <f t="shared" si="10"/>
        <v>0</v>
      </c>
      <c r="AL111" s="73">
        <f t="shared" si="10"/>
        <v>0</v>
      </c>
      <c r="AM111" s="134" t="s">
        <v>17</v>
      </c>
      <c r="AN111" s="135"/>
      <c r="AO111" s="74">
        <f>COUNTIF($AO$8:$AO$107,"En Inicio")</f>
        <v>0</v>
      </c>
    </row>
    <row r="112" spans="2:41" ht="15.75" customHeight="1" thickBot="1" x14ac:dyDescent="0.25">
      <c r="J112" s="151" t="s">
        <v>27</v>
      </c>
      <c r="K112" s="152"/>
      <c r="L112" s="152"/>
      <c r="M112" s="153"/>
      <c r="N112" s="75">
        <f>COUNTIF(N8:N107,"1")</f>
        <v>0</v>
      </c>
      <c r="O112" s="75">
        <f t="shared" ref="O112:AL112" si="11">COUNTIF(O8:O107,"1")</f>
        <v>0</v>
      </c>
      <c r="P112" s="75">
        <f t="shared" si="11"/>
        <v>0</v>
      </c>
      <c r="Q112" s="75">
        <f t="shared" si="11"/>
        <v>0</v>
      </c>
      <c r="R112" s="75">
        <f t="shared" si="11"/>
        <v>0</v>
      </c>
      <c r="S112" s="75">
        <f t="shared" si="11"/>
        <v>0</v>
      </c>
      <c r="T112" s="75">
        <f t="shared" si="11"/>
        <v>0</v>
      </c>
      <c r="U112" s="75">
        <f t="shared" si="11"/>
        <v>0</v>
      </c>
      <c r="V112" s="75">
        <f t="shared" si="11"/>
        <v>0</v>
      </c>
      <c r="W112" s="75">
        <f t="shared" si="11"/>
        <v>0</v>
      </c>
      <c r="X112" s="75">
        <f t="shared" si="11"/>
        <v>0</v>
      </c>
      <c r="Y112" s="75">
        <f t="shared" si="11"/>
        <v>0</v>
      </c>
      <c r="Z112" s="75">
        <f t="shared" si="11"/>
        <v>0</v>
      </c>
      <c r="AA112" s="75">
        <f t="shared" si="11"/>
        <v>0</v>
      </c>
      <c r="AB112" s="75">
        <f t="shared" si="11"/>
        <v>0</v>
      </c>
      <c r="AC112" s="75">
        <f t="shared" si="11"/>
        <v>0</v>
      </c>
      <c r="AD112" s="75">
        <f t="shared" si="11"/>
        <v>0</v>
      </c>
      <c r="AE112" s="75">
        <f t="shared" si="11"/>
        <v>0</v>
      </c>
      <c r="AF112" s="75">
        <f t="shared" si="11"/>
        <v>0</v>
      </c>
      <c r="AG112" s="75">
        <f t="shared" si="11"/>
        <v>0</v>
      </c>
      <c r="AH112" s="75">
        <f t="shared" si="11"/>
        <v>0</v>
      </c>
      <c r="AI112" s="75">
        <f t="shared" si="11"/>
        <v>0</v>
      </c>
      <c r="AJ112" s="75">
        <f t="shared" si="11"/>
        <v>0</v>
      </c>
      <c r="AK112" s="75">
        <f t="shared" si="11"/>
        <v>0</v>
      </c>
      <c r="AL112" s="75">
        <f t="shared" si="11"/>
        <v>0</v>
      </c>
      <c r="AM112" s="134" t="s">
        <v>18</v>
      </c>
      <c r="AN112" s="135"/>
      <c r="AO112" s="74">
        <f>COUNTIF($AO$8:$AO$107,"En Proceso")</f>
        <v>0</v>
      </c>
    </row>
    <row r="113" spans="10:41" ht="15.75" customHeight="1" thickBot="1" x14ac:dyDescent="0.25">
      <c r="J113" s="154" t="s">
        <v>28</v>
      </c>
      <c r="K113" s="155"/>
      <c r="L113" s="155"/>
      <c r="M113" s="156"/>
      <c r="N113" s="75">
        <f>COUNTIF(N8:N107,"0")</f>
        <v>0</v>
      </c>
      <c r="O113" s="75">
        <f t="shared" ref="O113:AL113" si="12">COUNTIF(O8:O107,"0")</f>
        <v>0</v>
      </c>
      <c r="P113" s="75">
        <f t="shared" si="12"/>
        <v>0</v>
      </c>
      <c r="Q113" s="75">
        <f t="shared" si="12"/>
        <v>0</v>
      </c>
      <c r="R113" s="75">
        <f t="shared" si="12"/>
        <v>0</v>
      </c>
      <c r="S113" s="75">
        <f t="shared" si="12"/>
        <v>0</v>
      </c>
      <c r="T113" s="75">
        <f t="shared" si="12"/>
        <v>0</v>
      </c>
      <c r="U113" s="75">
        <f t="shared" si="12"/>
        <v>0</v>
      </c>
      <c r="V113" s="75">
        <f t="shared" si="12"/>
        <v>0</v>
      </c>
      <c r="W113" s="75">
        <f t="shared" si="12"/>
        <v>0</v>
      </c>
      <c r="X113" s="75">
        <f t="shared" si="12"/>
        <v>0</v>
      </c>
      <c r="Y113" s="75">
        <f t="shared" si="12"/>
        <v>0</v>
      </c>
      <c r="Z113" s="75">
        <f t="shared" si="12"/>
        <v>0</v>
      </c>
      <c r="AA113" s="75">
        <f t="shared" si="12"/>
        <v>0</v>
      </c>
      <c r="AB113" s="75">
        <f t="shared" si="12"/>
        <v>0</v>
      </c>
      <c r="AC113" s="75">
        <f t="shared" si="12"/>
        <v>0</v>
      </c>
      <c r="AD113" s="75">
        <f t="shared" si="12"/>
        <v>0</v>
      </c>
      <c r="AE113" s="75">
        <f t="shared" si="12"/>
        <v>0</v>
      </c>
      <c r="AF113" s="75">
        <f t="shared" si="12"/>
        <v>0</v>
      </c>
      <c r="AG113" s="75">
        <f t="shared" si="12"/>
        <v>0</v>
      </c>
      <c r="AH113" s="75">
        <f t="shared" si="12"/>
        <v>0</v>
      </c>
      <c r="AI113" s="75">
        <f t="shared" si="12"/>
        <v>0</v>
      </c>
      <c r="AJ113" s="75">
        <f t="shared" si="12"/>
        <v>0</v>
      </c>
      <c r="AK113" s="75">
        <f t="shared" si="12"/>
        <v>0</v>
      </c>
      <c r="AL113" s="75">
        <f t="shared" si="12"/>
        <v>0</v>
      </c>
      <c r="AM113" s="134" t="s">
        <v>20</v>
      </c>
      <c r="AN113" s="135"/>
      <c r="AO113" s="74">
        <f>COUNTIF($AO$8:$AO$107,"Satisfactorio")</f>
        <v>0</v>
      </c>
    </row>
    <row r="114" spans="10:41" ht="15.75" customHeight="1" thickBot="1" x14ac:dyDescent="0.25">
      <c r="J114" s="157"/>
      <c r="K114" s="158"/>
      <c r="L114" s="158"/>
      <c r="M114" s="159"/>
      <c r="N114" s="76">
        <f>SUM(N112:N113)</f>
        <v>0</v>
      </c>
      <c r="O114" s="76">
        <f t="shared" ref="O114:AL114" si="13">SUM(O112:O113)</f>
        <v>0</v>
      </c>
      <c r="P114" s="76">
        <f t="shared" si="13"/>
        <v>0</v>
      </c>
      <c r="Q114" s="76">
        <f t="shared" si="13"/>
        <v>0</v>
      </c>
      <c r="R114" s="76">
        <f t="shared" si="13"/>
        <v>0</v>
      </c>
      <c r="S114" s="76">
        <f t="shared" si="13"/>
        <v>0</v>
      </c>
      <c r="T114" s="76">
        <f t="shared" si="13"/>
        <v>0</v>
      </c>
      <c r="U114" s="76">
        <f t="shared" si="13"/>
        <v>0</v>
      </c>
      <c r="V114" s="76">
        <f t="shared" si="13"/>
        <v>0</v>
      </c>
      <c r="W114" s="76">
        <f t="shared" si="13"/>
        <v>0</v>
      </c>
      <c r="X114" s="76">
        <f t="shared" si="13"/>
        <v>0</v>
      </c>
      <c r="Y114" s="76">
        <f t="shared" si="13"/>
        <v>0</v>
      </c>
      <c r="Z114" s="76">
        <f t="shared" si="13"/>
        <v>0</v>
      </c>
      <c r="AA114" s="76">
        <f t="shared" si="13"/>
        <v>0</v>
      </c>
      <c r="AB114" s="76">
        <f t="shared" si="13"/>
        <v>0</v>
      </c>
      <c r="AC114" s="76">
        <f t="shared" si="13"/>
        <v>0</v>
      </c>
      <c r="AD114" s="76">
        <f t="shared" si="13"/>
        <v>0</v>
      </c>
      <c r="AE114" s="76">
        <f t="shared" si="13"/>
        <v>0</v>
      </c>
      <c r="AF114" s="76">
        <f t="shared" si="13"/>
        <v>0</v>
      </c>
      <c r="AG114" s="76">
        <f t="shared" si="13"/>
        <v>0</v>
      </c>
      <c r="AH114" s="76">
        <f t="shared" si="13"/>
        <v>0</v>
      </c>
      <c r="AI114" s="76">
        <f t="shared" si="13"/>
        <v>0</v>
      </c>
      <c r="AJ114" s="76">
        <f t="shared" si="13"/>
        <v>0</v>
      </c>
      <c r="AK114" s="76">
        <f t="shared" si="13"/>
        <v>0</v>
      </c>
      <c r="AL114" s="76">
        <f t="shared" si="13"/>
        <v>0</v>
      </c>
      <c r="AM114" s="137" t="s">
        <v>29</v>
      </c>
      <c r="AN114" s="138"/>
      <c r="AO114" s="74">
        <f>SUM(AO110:AO113)</f>
        <v>100</v>
      </c>
    </row>
    <row r="115" spans="10:41" ht="13.5" thickBot="1" x14ac:dyDescent="0.25">
      <c r="J115" s="43"/>
      <c r="K115" s="43"/>
      <c r="L115" s="2"/>
      <c r="M115" s="43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139"/>
      <c r="AN115" s="139"/>
      <c r="AO115" s="35"/>
    </row>
    <row r="116" spans="10:41" ht="131.25" customHeight="1" thickBot="1" x14ac:dyDescent="0.25">
      <c r="J116" s="141" t="s">
        <v>30</v>
      </c>
      <c r="K116" s="142"/>
      <c r="L116" s="142"/>
      <c r="M116" s="143"/>
      <c r="N116" s="116" t="s">
        <v>63</v>
      </c>
      <c r="O116" s="117" t="s">
        <v>64</v>
      </c>
      <c r="P116" s="118" t="s">
        <v>65</v>
      </c>
      <c r="Q116" s="118" t="s">
        <v>65</v>
      </c>
      <c r="R116" s="117" t="s">
        <v>66</v>
      </c>
      <c r="S116" s="117" t="s">
        <v>67</v>
      </c>
      <c r="T116" s="117" t="s">
        <v>68</v>
      </c>
      <c r="U116" s="117" t="s">
        <v>66</v>
      </c>
      <c r="V116" s="117" t="s">
        <v>66</v>
      </c>
      <c r="W116" s="117" t="s">
        <v>66</v>
      </c>
      <c r="X116" s="117" t="s">
        <v>69</v>
      </c>
      <c r="Y116" s="117" t="s">
        <v>70</v>
      </c>
      <c r="Z116" s="117" t="s">
        <v>71</v>
      </c>
      <c r="AA116" s="117" t="s">
        <v>72</v>
      </c>
      <c r="AB116" s="117" t="s">
        <v>73</v>
      </c>
      <c r="AC116" s="118" t="s">
        <v>74</v>
      </c>
      <c r="AD116" s="118" t="s">
        <v>74</v>
      </c>
      <c r="AE116" s="119" t="s">
        <v>75</v>
      </c>
      <c r="AF116" s="119" t="s">
        <v>76</v>
      </c>
      <c r="AG116" s="119" t="s">
        <v>77</v>
      </c>
      <c r="AH116" s="119" t="s">
        <v>78</v>
      </c>
      <c r="AI116" s="119" t="s">
        <v>77</v>
      </c>
      <c r="AJ116" s="119" t="s">
        <v>76</v>
      </c>
      <c r="AK116" s="119" t="s">
        <v>79</v>
      </c>
      <c r="AL116" s="120" t="s">
        <v>77</v>
      </c>
      <c r="AM116" s="36"/>
      <c r="AN116" s="36"/>
      <c r="AO116" s="35"/>
    </row>
    <row r="117" spans="10:41" ht="13.5" thickBot="1" x14ac:dyDescent="0.25">
      <c r="J117" s="144"/>
      <c r="K117" s="145"/>
      <c r="L117" s="145"/>
      <c r="M117" s="146"/>
      <c r="N117" s="77">
        <v>1</v>
      </c>
      <c r="O117" s="77">
        <v>2</v>
      </c>
      <c r="P117" s="77">
        <v>3</v>
      </c>
      <c r="Q117" s="77">
        <v>4</v>
      </c>
      <c r="R117" s="77">
        <v>5</v>
      </c>
      <c r="S117" s="77">
        <v>6</v>
      </c>
      <c r="T117" s="77">
        <v>7</v>
      </c>
      <c r="U117" s="77">
        <v>8</v>
      </c>
      <c r="V117" s="77">
        <v>9</v>
      </c>
      <c r="W117" s="77">
        <v>10</v>
      </c>
      <c r="X117" s="77">
        <v>11</v>
      </c>
      <c r="Y117" s="77">
        <v>12</v>
      </c>
      <c r="Z117" s="77">
        <v>13</v>
      </c>
      <c r="AA117" s="77">
        <v>14</v>
      </c>
      <c r="AB117" s="77">
        <v>15</v>
      </c>
      <c r="AC117" s="77">
        <v>16</v>
      </c>
      <c r="AD117" s="77">
        <v>17</v>
      </c>
      <c r="AE117" s="77">
        <v>18</v>
      </c>
      <c r="AF117" s="77">
        <v>19</v>
      </c>
      <c r="AG117" s="77">
        <v>20</v>
      </c>
      <c r="AH117" s="77">
        <v>21</v>
      </c>
      <c r="AI117" s="77">
        <v>22</v>
      </c>
      <c r="AJ117" s="77">
        <v>23</v>
      </c>
      <c r="AK117" s="77">
        <v>24</v>
      </c>
      <c r="AL117" s="78">
        <v>25</v>
      </c>
      <c r="AM117" s="36"/>
      <c r="AN117" s="36"/>
      <c r="AO117" s="35"/>
    </row>
    <row r="118" spans="10:41" ht="13.5" thickBot="1" x14ac:dyDescent="0.25"/>
    <row r="119" spans="10:41" x14ac:dyDescent="0.2">
      <c r="J119" s="26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8"/>
    </row>
    <row r="120" spans="10:41" x14ac:dyDescent="0.2">
      <c r="J120" s="17"/>
      <c r="K120" s="147" t="s">
        <v>62</v>
      </c>
      <c r="L120" s="147"/>
      <c r="M120" s="147"/>
      <c r="N120" s="147"/>
      <c r="O120" s="147"/>
      <c r="P120" s="147"/>
      <c r="Q120" s="147"/>
      <c r="R120" s="147"/>
      <c r="S120" s="147"/>
      <c r="T120" s="147"/>
      <c r="U120" s="147"/>
      <c r="V120" s="147"/>
      <c r="W120" s="147"/>
      <c r="X120" s="147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29"/>
    </row>
    <row r="121" spans="10:41" ht="13.5" thickBot="1" x14ac:dyDescent="0.25">
      <c r="J121" s="20"/>
      <c r="K121" s="80"/>
      <c r="L121" s="80"/>
      <c r="M121" s="80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29"/>
    </row>
    <row r="122" spans="10:41" ht="13.5" thickBot="1" x14ac:dyDescent="0.25">
      <c r="J122" s="20"/>
      <c r="K122" s="33"/>
      <c r="L122" s="32" t="s">
        <v>22</v>
      </c>
      <c r="M122" s="72" t="s">
        <v>23</v>
      </c>
      <c r="N122" s="72" t="s">
        <v>24</v>
      </c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29"/>
    </row>
    <row r="123" spans="10:41" x14ac:dyDescent="0.2">
      <c r="J123" s="33"/>
      <c r="K123" s="19"/>
      <c r="L123" s="93" t="s">
        <v>19</v>
      </c>
      <c r="M123" s="90">
        <f>COUNTIF($AO$8:$AO$107,"Previo al Inicio")</f>
        <v>100</v>
      </c>
      <c r="N123" s="97">
        <f>M123/$M$127</f>
        <v>1</v>
      </c>
      <c r="O123" s="8"/>
      <c r="P123" s="8"/>
      <c r="Q123" s="8"/>
      <c r="R123" s="8"/>
      <c r="S123" s="8"/>
      <c r="T123" s="8"/>
      <c r="U123" s="8"/>
      <c r="V123" s="81" t="s">
        <v>22</v>
      </c>
      <c r="W123" s="81"/>
      <c r="X123" s="82" t="s">
        <v>23</v>
      </c>
      <c r="Y123" s="83" t="s">
        <v>24</v>
      </c>
      <c r="Z123" s="84"/>
      <c r="AA123" s="47"/>
      <c r="AB123" s="47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29"/>
    </row>
    <row r="124" spans="10:41" x14ac:dyDescent="0.2">
      <c r="J124" s="33"/>
      <c r="K124" s="19"/>
      <c r="L124" s="94" t="s">
        <v>17</v>
      </c>
      <c r="M124" s="79">
        <f>COUNTIF($AO$8:$AO$107,"En Inicio")</f>
        <v>0</v>
      </c>
      <c r="N124" s="98">
        <f t="shared" ref="N124:N126" si="14">M124/$M$127</f>
        <v>0</v>
      </c>
      <c r="O124" s="8"/>
      <c r="P124" s="8"/>
      <c r="Q124" s="8"/>
      <c r="R124" s="8"/>
      <c r="S124" s="8"/>
      <c r="T124" s="8"/>
      <c r="U124" s="8"/>
      <c r="V124" s="85" t="s">
        <v>19</v>
      </c>
      <c r="W124" s="85"/>
      <c r="X124" s="86">
        <v>324</v>
      </c>
      <c r="Y124" s="87">
        <v>0.3584070796460177</v>
      </c>
      <c r="Z124" s="88"/>
      <c r="AA124" s="18"/>
      <c r="AB124" s="23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29"/>
    </row>
    <row r="125" spans="10:41" x14ac:dyDescent="0.2">
      <c r="J125" s="33"/>
      <c r="K125" s="19"/>
      <c r="L125" s="94" t="s">
        <v>18</v>
      </c>
      <c r="M125" s="79">
        <f>COUNTIF($AO$8:$AO$107,"En Proceso")</f>
        <v>0</v>
      </c>
      <c r="N125" s="98">
        <f t="shared" si="14"/>
        <v>0</v>
      </c>
      <c r="O125" s="8"/>
      <c r="P125" s="8"/>
      <c r="Q125" s="8"/>
      <c r="R125" s="8"/>
      <c r="S125" s="8"/>
      <c r="T125" s="8"/>
      <c r="U125" s="8"/>
      <c r="V125" s="85" t="s">
        <v>17</v>
      </c>
      <c r="W125" s="85"/>
      <c r="X125" s="86">
        <v>457</v>
      </c>
      <c r="Y125" s="87">
        <v>0.50553097345132747</v>
      </c>
      <c r="Z125" s="88"/>
      <c r="AA125" s="18"/>
      <c r="AB125" s="23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29"/>
    </row>
    <row r="126" spans="10:41" ht="13.5" thickBot="1" x14ac:dyDescent="0.25">
      <c r="J126" s="19"/>
      <c r="K126" s="19"/>
      <c r="L126" s="95" t="s">
        <v>20</v>
      </c>
      <c r="M126" s="91">
        <f>COUNTIF($AO$8:$AO$107,"Satisfactorio")</f>
        <v>0</v>
      </c>
      <c r="N126" s="99">
        <f t="shared" si="14"/>
        <v>0</v>
      </c>
      <c r="O126" s="8"/>
      <c r="P126" s="8"/>
      <c r="Q126" s="8"/>
      <c r="R126" s="8"/>
      <c r="S126" s="8"/>
      <c r="T126" s="8"/>
      <c r="U126" s="8"/>
      <c r="V126" s="85" t="s">
        <v>18</v>
      </c>
      <c r="W126" s="85"/>
      <c r="X126" s="86">
        <v>113</v>
      </c>
      <c r="Y126" s="87">
        <v>0.125</v>
      </c>
      <c r="Z126" s="88"/>
      <c r="AA126" s="18"/>
      <c r="AB126" s="23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29"/>
    </row>
    <row r="127" spans="10:41" ht="13.5" thickBot="1" x14ac:dyDescent="0.25">
      <c r="J127" s="20"/>
      <c r="K127" s="19"/>
      <c r="L127" s="96" t="s">
        <v>29</v>
      </c>
      <c r="M127" s="92">
        <f>SUM(M123:M126)</f>
        <v>100</v>
      </c>
      <c r="N127" s="100">
        <f>SUM(N123:N126)</f>
        <v>1</v>
      </c>
      <c r="O127" s="3"/>
      <c r="P127" s="150"/>
      <c r="Q127" s="150"/>
      <c r="R127" s="45"/>
      <c r="S127" s="45"/>
      <c r="T127" s="3"/>
      <c r="U127" s="8"/>
      <c r="V127" s="85" t="s">
        <v>20</v>
      </c>
      <c r="W127" s="85"/>
      <c r="X127" s="86">
        <v>10</v>
      </c>
      <c r="Y127" s="87">
        <v>1.1061946902654867E-2</v>
      </c>
      <c r="Z127" s="88"/>
      <c r="AA127" s="18"/>
      <c r="AB127" s="23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29"/>
    </row>
    <row r="128" spans="10:41" x14ac:dyDescent="0.2">
      <c r="J128" s="17"/>
      <c r="K128" s="148"/>
      <c r="L128" s="148"/>
      <c r="M128" s="18"/>
      <c r="N128" s="18"/>
      <c r="O128" s="3"/>
      <c r="P128" s="149"/>
      <c r="Q128" s="149"/>
      <c r="R128" s="4"/>
      <c r="S128" s="5"/>
      <c r="T128" s="3"/>
      <c r="U128" s="8"/>
      <c r="V128" s="85" t="s">
        <v>29</v>
      </c>
      <c r="W128" s="85"/>
      <c r="X128" s="86">
        <v>904</v>
      </c>
      <c r="Y128" s="87">
        <v>1</v>
      </c>
      <c r="Z128" s="88"/>
      <c r="AA128" s="18"/>
      <c r="AB128" s="23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29"/>
    </row>
    <row r="129" spans="10:41" x14ac:dyDescent="0.2">
      <c r="J129" s="17"/>
      <c r="K129" s="136"/>
      <c r="L129" s="136"/>
      <c r="M129" s="18"/>
      <c r="N129" s="23"/>
      <c r="O129" s="3"/>
      <c r="P129" s="48"/>
      <c r="Q129" s="48"/>
      <c r="R129" s="4"/>
      <c r="S129" s="5"/>
      <c r="T129" s="3"/>
      <c r="U129" s="8"/>
      <c r="V129" s="89"/>
      <c r="W129" s="89"/>
      <c r="X129" s="89"/>
      <c r="Y129" s="89"/>
      <c r="Z129" s="89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29"/>
    </row>
    <row r="130" spans="10:41" x14ac:dyDescent="0.2">
      <c r="J130" s="17"/>
      <c r="K130" s="136"/>
      <c r="L130" s="136"/>
      <c r="M130" s="18"/>
      <c r="N130" s="23"/>
      <c r="O130" s="3"/>
      <c r="P130" s="140"/>
      <c r="Q130" s="140"/>
      <c r="R130" s="6"/>
      <c r="S130" s="5"/>
      <c r="T130" s="3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29"/>
    </row>
    <row r="131" spans="10:41" x14ac:dyDescent="0.2">
      <c r="J131" s="17"/>
      <c r="K131" s="136"/>
      <c r="L131" s="136"/>
      <c r="M131" s="18"/>
      <c r="N131" s="23"/>
      <c r="O131" s="3"/>
      <c r="P131" s="3"/>
      <c r="Q131" s="3"/>
      <c r="R131" s="3"/>
      <c r="S131" s="3"/>
      <c r="T131" s="3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29"/>
    </row>
    <row r="132" spans="10:41" x14ac:dyDescent="0.2">
      <c r="J132" s="17"/>
      <c r="K132" s="136"/>
      <c r="L132" s="136"/>
      <c r="M132" s="18"/>
      <c r="N132" s="23"/>
      <c r="O132" s="3"/>
      <c r="P132" s="3"/>
      <c r="Q132" s="3"/>
      <c r="R132" s="3"/>
      <c r="S132" s="3"/>
      <c r="T132" s="3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29"/>
    </row>
    <row r="133" spans="10:41" x14ac:dyDescent="0.2">
      <c r="J133" s="17"/>
      <c r="K133" s="19"/>
      <c r="L133" s="19"/>
      <c r="M133" s="18"/>
      <c r="N133" s="23"/>
      <c r="O133" s="3"/>
      <c r="P133" s="3"/>
      <c r="Q133" s="3"/>
      <c r="R133" s="3"/>
      <c r="S133" s="3"/>
      <c r="T133" s="3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29"/>
    </row>
    <row r="134" spans="10:41" x14ac:dyDescent="0.2">
      <c r="J134" s="17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29"/>
    </row>
    <row r="135" spans="10:41" x14ac:dyDescent="0.2">
      <c r="J135" s="17"/>
      <c r="K135" s="20"/>
      <c r="L135" s="20"/>
      <c r="M135" s="20"/>
      <c r="N135" s="20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29"/>
    </row>
    <row r="136" spans="10:41" x14ac:dyDescent="0.2">
      <c r="J136" s="17"/>
      <c r="K136" s="148"/>
      <c r="L136" s="148"/>
      <c r="M136" s="18"/>
      <c r="N136" s="1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29"/>
    </row>
    <row r="137" spans="10:41" x14ac:dyDescent="0.2">
      <c r="J137" s="17"/>
      <c r="K137" s="136"/>
      <c r="L137" s="136"/>
      <c r="M137" s="18"/>
      <c r="N137" s="23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29"/>
    </row>
    <row r="138" spans="10:41" x14ac:dyDescent="0.2">
      <c r="J138" s="17"/>
      <c r="K138" s="136"/>
      <c r="L138" s="136"/>
      <c r="M138" s="18"/>
      <c r="N138" s="23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29"/>
    </row>
    <row r="139" spans="10:41" x14ac:dyDescent="0.2">
      <c r="J139" s="17"/>
      <c r="K139" s="136"/>
      <c r="L139" s="136"/>
      <c r="M139" s="18"/>
      <c r="N139" s="23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29"/>
    </row>
    <row r="140" spans="10:41" ht="13.5" thickBot="1" x14ac:dyDescent="0.25">
      <c r="J140" s="17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29"/>
    </row>
    <row r="141" spans="10:41" ht="64.5" thickBot="1" x14ac:dyDescent="0.25">
      <c r="J141" s="16"/>
      <c r="K141" s="111" t="s">
        <v>31</v>
      </c>
      <c r="L141" s="112" t="s">
        <v>32</v>
      </c>
      <c r="M141" s="112" t="s">
        <v>33</v>
      </c>
      <c r="N141" s="112" t="s">
        <v>34</v>
      </c>
      <c r="O141" s="112" t="s">
        <v>35</v>
      </c>
      <c r="P141" s="112" t="s">
        <v>25</v>
      </c>
      <c r="Q141" s="112" t="s">
        <v>26</v>
      </c>
      <c r="R141" s="113" t="s">
        <v>36</v>
      </c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29"/>
    </row>
    <row r="142" spans="10:41" x14ac:dyDescent="0.2">
      <c r="J142" s="17"/>
      <c r="K142" s="106">
        <v>1</v>
      </c>
      <c r="L142" s="107" t="s">
        <v>37</v>
      </c>
      <c r="M142" s="108">
        <f>$N$112</f>
        <v>0</v>
      </c>
      <c r="N142" s="108">
        <f>$N$113</f>
        <v>0</v>
      </c>
      <c r="O142" s="108">
        <f>SUM(M142:N142)</f>
        <v>0</v>
      </c>
      <c r="P142" s="109">
        <f>IFERROR(M142/O142,0)</f>
        <v>0</v>
      </c>
      <c r="Q142" s="109">
        <f>IFERROR(N142/O142,0)</f>
        <v>0</v>
      </c>
      <c r="R142" s="110">
        <f>SUM(P142:Q142)</f>
        <v>0</v>
      </c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29"/>
    </row>
    <row r="143" spans="10:41" x14ac:dyDescent="0.2">
      <c r="J143" s="17"/>
      <c r="K143" s="10">
        <v>2</v>
      </c>
      <c r="L143" s="101" t="s">
        <v>38</v>
      </c>
      <c r="M143" s="9">
        <f>$O$112</f>
        <v>0</v>
      </c>
      <c r="N143" s="9">
        <f>$O$113</f>
        <v>0</v>
      </c>
      <c r="O143" s="9">
        <f t="shared" ref="O143:O166" si="15">SUM(M143:N143)</f>
        <v>0</v>
      </c>
      <c r="P143" s="12">
        <f t="shared" ref="P143:P166" si="16">IFERROR(M143/O143,0)</f>
        <v>0</v>
      </c>
      <c r="Q143" s="12">
        <f t="shared" ref="Q143:Q166" si="17">IFERROR(N143/O143,0)</f>
        <v>0</v>
      </c>
      <c r="R143" s="104">
        <f t="shared" ref="R143:R166" si="18">SUM(P143:Q143)</f>
        <v>0</v>
      </c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29"/>
    </row>
    <row r="144" spans="10:41" x14ac:dyDescent="0.2">
      <c r="J144" s="17"/>
      <c r="K144" s="10">
        <v>3</v>
      </c>
      <c r="L144" s="101" t="s">
        <v>39</v>
      </c>
      <c r="M144" s="9">
        <f>$P$112</f>
        <v>0</v>
      </c>
      <c r="N144" s="9">
        <f>$P$113</f>
        <v>0</v>
      </c>
      <c r="O144" s="9">
        <f t="shared" si="15"/>
        <v>0</v>
      </c>
      <c r="P144" s="12">
        <f t="shared" si="16"/>
        <v>0</v>
      </c>
      <c r="Q144" s="12">
        <f t="shared" si="17"/>
        <v>0</v>
      </c>
      <c r="R144" s="104">
        <f t="shared" si="18"/>
        <v>0</v>
      </c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29"/>
    </row>
    <row r="145" spans="10:41" x14ac:dyDescent="0.2">
      <c r="J145" s="17"/>
      <c r="K145" s="10">
        <v>4</v>
      </c>
      <c r="L145" s="101" t="s">
        <v>40</v>
      </c>
      <c r="M145" s="9">
        <f>$Q$112</f>
        <v>0</v>
      </c>
      <c r="N145" s="9">
        <f>$Q$113</f>
        <v>0</v>
      </c>
      <c r="O145" s="9">
        <f t="shared" si="15"/>
        <v>0</v>
      </c>
      <c r="P145" s="12">
        <f t="shared" si="16"/>
        <v>0</v>
      </c>
      <c r="Q145" s="12">
        <f t="shared" si="17"/>
        <v>0</v>
      </c>
      <c r="R145" s="104">
        <f t="shared" si="18"/>
        <v>0</v>
      </c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29"/>
    </row>
    <row r="146" spans="10:41" x14ac:dyDescent="0.2">
      <c r="J146" s="17"/>
      <c r="K146" s="10">
        <v>5</v>
      </c>
      <c r="L146" s="101" t="s">
        <v>41</v>
      </c>
      <c r="M146" s="9">
        <f>$R$112</f>
        <v>0</v>
      </c>
      <c r="N146" s="9">
        <f>$R$113</f>
        <v>0</v>
      </c>
      <c r="O146" s="9">
        <f t="shared" si="15"/>
        <v>0</v>
      </c>
      <c r="P146" s="12">
        <f t="shared" si="16"/>
        <v>0</v>
      </c>
      <c r="Q146" s="12">
        <f t="shared" si="17"/>
        <v>0</v>
      </c>
      <c r="R146" s="104">
        <f t="shared" si="18"/>
        <v>0</v>
      </c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29"/>
    </row>
    <row r="147" spans="10:41" x14ac:dyDescent="0.2">
      <c r="J147" s="17"/>
      <c r="K147" s="10">
        <v>6</v>
      </c>
      <c r="L147" s="101" t="s">
        <v>42</v>
      </c>
      <c r="M147" s="9">
        <f>$S$112</f>
        <v>0</v>
      </c>
      <c r="N147" s="9">
        <f>$S$113</f>
        <v>0</v>
      </c>
      <c r="O147" s="9">
        <f t="shared" si="15"/>
        <v>0</v>
      </c>
      <c r="P147" s="12">
        <f t="shared" si="16"/>
        <v>0</v>
      </c>
      <c r="Q147" s="12">
        <f t="shared" si="17"/>
        <v>0</v>
      </c>
      <c r="R147" s="104">
        <f t="shared" si="18"/>
        <v>0</v>
      </c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29"/>
    </row>
    <row r="148" spans="10:41" x14ac:dyDescent="0.2">
      <c r="J148" s="17"/>
      <c r="K148" s="10">
        <v>7</v>
      </c>
      <c r="L148" s="101" t="s">
        <v>43</v>
      </c>
      <c r="M148" s="9">
        <f>$T$112</f>
        <v>0</v>
      </c>
      <c r="N148" s="9">
        <f>$T$113</f>
        <v>0</v>
      </c>
      <c r="O148" s="9">
        <f t="shared" si="15"/>
        <v>0</v>
      </c>
      <c r="P148" s="12">
        <f t="shared" si="16"/>
        <v>0</v>
      </c>
      <c r="Q148" s="12">
        <f t="shared" si="17"/>
        <v>0</v>
      </c>
      <c r="R148" s="104">
        <f t="shared" si="18"/>
        <v>0</v>
      </c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29"/>
    </row>
    <row r="149" spans="10:41" x14ac:dyDescent="0.2">
      <c r="J149" s="17"/>
      <c r="K149" s="10">
        <v>8</v>
      </c>
      <c r="L149" s="101" t="s">
        <v>44</v>
      </c>
      <c r="M149" s="9">
        <f>$U$112</f>
        <v>0</v>
      </c>
      <c r="N149" s="9">
        <f>$U$113</f>
        <v>0</v>
      </c>
      <c r="O149" s="9">
        <f t="shared" si="15"/>
        <v>0</v>
      </c>
      <c r="P149" s="12">
        <f t="shared" si="16"/>
        <v>0</v>
      </c>
      <c r="Q149" s="12">
        <f t="shared" si="17"/>
        <v>0</v>
      </c>
      <c r="R149" s="104">
        <f t="shared" si="18"/>
        <v>0</v>
      </c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29"/>
    </row>
    <row r="150" spans="10:41" x14ac:dyDescent="0.2">
      <c r="J150" s="17"/>
      <c r="K150" s="10">
        <v>9</v>
      </c>
      <c r="L150" s="101" t="s">
        <v>45</v>
      </c>
      <c r="M150" s="9">
        <f>$V$112</f>
        <v>0</v>
      </c>
      <c r="N150" s="9">
        <f>$V$113</f>
        <v>0</v>
      </c>
      <c r="O150" s="9">
        <f t="shared" si="15"/>
        <v>0</v>
      </c>
      <c r="P150" s="12">
        <f t="shared" si="16"/>
        <v>0</v>
      </c>
      <c r="Q150" s="12">
        <f t="shared" si="17"/>
        <v>0</v>
      </c>
      <c r="R150" s="104">
        <f t="shared" si="18"/>
        <v>0</v>
      </c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29"/>
    </row>
    <row r="151" spans="10:41" x14ac:dyDescent="0.2">
      <c r="J151" s="17"/>
      <c r="K151" s="10">
        <v>10</v>
      </c>
      <c r="L151" s="101" t="s">
        <v>46</v>
      </c>
      <c r="M151" s="9">
        <f>$W$112</f>
        <v>0</v>
      </c>
      <c r="N151" s="9">
        <f>$W$113</f>
        <v>0</v>
      </c>
      <c r="O151" s="9">
        <f t="shared" si="15"/>
        <v>0</v>
      </c>
      <c r="P151" s="12">
        <f t="shared" si="16"/>
        <v>0</v>
      </c>
      <c r="Q151" s="12">
        <f t="shared" si="17"/>
        <v>0</v>
      </c>
      <c r="R151" s="104">
        <f t="shared" si="18"/>
        <v>0</v>
      </c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29"/>
    </row>
    <row r="152" spans="10:41" x14ac:dyDescent="0.2">
      <c r="J152" s="17"/>
      <c r="K152" s="10">
        <v>11</v>
      </c>
      <c r="L152" s="101" t="s">
        <v>47</v>
      </c>
      <c r="M152" s="9">
        <f>$X$112</f>
        <v>0</v>
      </c>
      <c r="N152" s="9">
        <f>$X$113</f>
        <v>0</v>
      </c>
      <c r="O152" s="9">
        <f t="shared" si="15"/>
        <v>0</v>
      </c>
      <c r="P152" s="12">
        <f t="shared" si="16"/>
        <v>0</v>
      </c>
      <c r="Q152" s="12">
        <f t="shared" si="17"/>
        <v>0</v>
      </c>
      <c r="R152" s="104">
        <f t="shared" si="18"/>
        <v>0</v>
      </c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29"/>
    </row>
    <row r="153" spans="10:41" x14ac:dyDescent="0.2">
      <c r="J153" s="17"/>
      <c r="K153" s="10">
        <v>12</v>
      </c>
      <c r="L153" s="101" t="s">
        <v>48</v>
      </c>
      <c r="M153" s="9">
        <f>$Y$112</f>
        <v>0</v>
      </c>
      <c r="N153" s="9">
        <f>$Y$113</f>
        <v>0</v>
      </c>
      <c r="O153" s="9">
        <f t="shared" si="15"/>
        <v>0</v>
      </c>
      <c r="P153" s="12">
        <f t="shared" si="16"/>
        <v>0</v>
      </c>
      <c r="Q153" s="12">
        <f t="shared" si="17"/>
        <v>0</v>
      </c>
      <c r="R153" s="104">
        <f t="shared" si="18"/>
        <v>0</v>
      </c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29"/>
    </row>
    <row r="154" spans="10:41" x14ac:dyDescent="0.2">
      <c r="J154" s="17"/>
      <c r="K154" s="10">
        <v>13</v>
      </c>
      <c r="L154" s="101" t="s">
        <v>49</v>
      </c>
      <c r="M154" s="9">
        <f>$Z$112</f>
        <v>0</v>
      </c>
      <c r="N154" s="9">
        <f>$Z$113</f>
        <v>0</v>
      </c>
      <c r="O154" s="9">
        <f t="shared" si="15"/>
        <v>0</v>
      </c>
      <c r="P154" s="12">
        <f t="shared" si="16"/>
        <v>0</v>
      </c>
      <c r="Q154" s="12">
        <f t="shared" si="17"/>
        <v>0</v>
      </c>
      <c r="R154" s="104">
        <f t="shared" si="18"/>
        <v>0</v>
      </c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29"/>
    </row>
    <row r="155" spans="10:41" x14ac:dyDescent="0.2">
      <c r="J155" s="17"/>
      <c r="K155" s="10">
        <v>14</v>
      </c>
      <c r="L155" s="101" t="s">
        <v>50</v>
      </c>
      <c r="M155" s="9">
        <f>$AA$112</f>
        <v>0</v>
      </c>
      <c r="N155" s="9">
        <f>$AA$113</f>
        <v>0</v>
      </c>
      <c r="O155" s="9">
        <f t="shared" si="15"/>
        <v>0</v>
      </c>
      <c r="P155" s="12">
        <f t="shared" si="16"/>
        <v>0</v>
      </c>
      <c r="Q155" s="12">
        <f t="shared" si="17"/>
        <v>0</v>
      </c>
      <c r="R155" s="104">
        <f t="shared" si="18"/>
        <v>0</v>
      </c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29"/>
    </row>
    <row r="156" spans="10:41" x14ac:dyDescent="0.2">
      <c r="J156" s="17"/>
      <c r="K156" s="10">
        <v>15</v>
      </c>
      <c r="L156" s="101" t="s">
        <v>51</v>
      </c>
      <c r="M156" s="9">
        <f>$AB$112</f>
        <v>0</v>
      </c>
      <c r="N156" s="103">
        <f>$AB$113</f>
        <v>0</v>
      </c>
      <c r="O156" s="9">
        <f t="shared" si="15"/>
        <v>0</v>
      </c>
      <c r="P156" s="12">
        <f t="shared" si="16"/>
        <v>0</v>
      </c>
      <c r="Q156" s="12">
        <f t="shared" si="17"/>
        <v>0</v>
      </c>
      <c r="R156" s="104">
        <f t="shared" si="18"/>
        <v>0</v>
      </c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29"/>
    </row>
    <row r="157" spans="10:41" x14ac:dyDescent="0.2">
      <c r="J157" s="17"/>
      <c r="K157" s="10">
        <v>16</v>
      </c>
      <c r="L157" s="101" t="s">
        <v>52</v>
      </c>
      <c r="M157" s="9">
        <f>$AC$112</f>
        <v>0</v>
      </c>
      <c r="N157" s="9">
        <f>$AC$113</f>
        <v>0</v>
      </c>
      <c r="O157" s="9">
        <f t="shared" si="15"/>
        <v>0</v>
      </c>
      <c r="P157" s="12">
        <f t="shared" si="16"/>
        <v>0</v>
      </c>
      <c r="Q157" s="12">
        <f t="shared" si="17"/>
        <v>0</v>
      </c>
      <c r="R157" s="104">
        <f t="shared" si="18"/>
        <v>0</v>
      </c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29"/>
    </row>
    <row r="158" spans="10:41" x14ac:dyDescent="0.2">
      <c r="J158" s="17"/>
      <c r="K158" s="10">
        <v>17</v>
      </c>
      <c r="L158" s="101" t="s">
        <v>53</v>
      </c>
      <c r="M158" s="9">
        <f>$AD$112</f>
        <v>0</v>
      </c>
      <c r="N158" s="9">
        <f>$AD$113</f>
        <v>0</v>
      </c>
      <c r="O158" s="9">
        <f t="shared" si="15"/>
        <v>0</v>
      </c>
      <c r="P158" s="12">
        <f t="shared" si="16"/>
        <v>0</v>
      </c>
      <c r="Q158" s="12">
        <f t="shared" si="17"/>
        <v>0</v>
      </c>
      <c r="R158" s="104">
        <f t="shared" si="18"/>
        <v>0</v>
      </c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29"/>
    </row>
    <row r="159" spans="10:41" x14ac:dyDescent="0.2">
      <c r="J159" s="17"/>
      <c r="K159" s="10">
        <v>18</v>
      </c>
      <c r="L159" s="101" t="s">
        <v>54</v>
      </c>
      <c r="M159" s="9">
        <f>$AE$112</f>
        <v>0</v>
      </c>
      <c r="N159" s="9">
        <f>$AE$113</f>
        <v>0</v>
      </c>
      <c r="O159" s="9">
        <f t="shared" si="15"/>
        <v>0</v>
      </c>
      <c r="P159" s="12">
        <f t="shared" si="16"/>
        <v>0</v>
      </c>
      <c r="Q159" s="12">
        <f t="shared" si="17"/>
        <v>0</v>
      </c>
      <c r="R159" s="104">
        <f t="shared" si="18"/>
        <v>0</v>
      </c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29"/>
    </row>
    <row r="160" spans="10:41" x14ac:dyDescent="0.2">
      <c r="J160" s="17"/>
      <c r="K160" s="10">
        <v>19</v>
      </c>
      <c r="L160" s="101" t="s">
        <v>55</v>
      </c>
      <c r="M160" s="9">
        <f>$AF$112</f>
        <v>0</v>
      </c>
      <c r="N160" s="9">
        <f>$AF$113</f>
        <v>0</v>
      </c>
      <c r="O160" s="9">
        <f t="shared" si="15"/>
        <v>0</v>
      </c>
      <c r="P160" s="12">
        <f t="shared" si="16"/>
        <v>0</v>
      </c>
      <c r="Q160" s="12">
        <f t="shared" si="17"/>
        <v>0</v>
      </c>
      <c r="R160" s="104">
        <f t="shared" si="18"/>
        <v>0</v>
      </c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29"/>
    </row>
    <row r="161" spans="10:41" x14ac:dyDescent="0.2">
      <c r="J161" s="17"/>
      <c r="K161" s="10">
        <v>20</v>
      </c>
      <c r="L161" s="101" t="s">
        <v>56</v>
      </c>
      <c r="M161" s="9">
        <f>$AG$112</f>
        <v>0</v>
      </c>
      <c r="N161" s="9">
        <f>$AG$113</f>
        <v>0</v>
      </c>
      <c r="O161" s="9">
        <f t="shared" si="15"/>
        <v>0</v>
      </c>
      <c r="P161" s="12">
        <f t="shared" si="16"/>
        <v>0</v>
      </c>
      <c r="Q161" s="12">
        <f t="shared" si="17"/>
        <v>0</v>
      </c>
      <c r="R161" s="104">
        <f t="shared" si="18"/>
        <v>0</v>
      </c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29"/>
    </row>
    <row r="162" spans="10:41" x14ac:dyDescent="0.2">
      <c r="J162" s="17"/>
      <c r="K162" s="10">
        <v>21</v>
      </c>
      <c r="L162" s="101" t="s">
        <v>57</v>
      </c>
      <c r="M162" s="9">
        <f>$AH$112</f>
        <v>0</v>
      </c>
      <c r="N162" s="9">
        <f>$AH$113</f>
        <v>0</v>
      </c>
      <c r="O162" s="9">
        <f t="shared" si="15"/>
        <v>0</v>
      </c>
      <c r="P162" s="12">
        <f t="shared" si="16"/>
        <v>0</v>
      </c>
      <c r="Q162" s="12">
        <f t="shared" si="17"/>
        <v>0</v>
      </c>
      <c r="R162" s="104">
        <f t="shared" si="18"/>
        <v>0</v>
      </c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29"/>
    </row>
    <row r="163" spans="10:41" x14ac:dyDescent="0.2">
      <c r="J163" s="17"/>
      <c r="K163" s="10">
        <v>22</v>
      </c>
      <c r="L163" s="101" t="s">
        <v>58</v>
      </c>
      <c r="M163" s="9">
        <f>$AI$112</f>
        <v>0</v>
      </c>
      <c r="N163" s="9">
        <f>$AI$113</f>
        <v>0</v>
      </c>
      <c r="O163" s="9">
        <f t="shared" si="15"/>
        <v>0</v>
      </c>
      <c r="P163" s="12">
        <f t="shared" si="16"/>
        <v>0</v>
      </c>
      <c r="Q163" s="12">
        <f t="shared" si="17"/>
        <v>0</v>
      </c>
      <c r="R163" s="104">
        <f t="shared" si="18"/>
        <v>0</v>
      </c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29"/>
    </row>
    <row r="164" spans="10:41" x14ac:dyDescent="0.2">
      <c r="J164" s="17"/>
      <c r="K164" s="10">
        <v>23</v>
      </c>
      <c r="L164" s="101" t="s">
        <v>59</v>
      </c>
      <c r="M164" s="9">
        <f>$AJ$112</f>
        <v>0</v>
      </c>
      <c r="N164" s="9">
        <f>$AJ$113</f>
        <v>0</v>
      </c>
      <c r="O164" s="9">
        <f t="shared" si="15"/>
        <v>0</v>
      </c>
      <c r="P164" s="12">
        <f t="shared" si="16"/>
        <v>0</v>
      </c>
      <c r="Q164" s="12">
        <f t="shared" si="17"/>
        <v>0</v>
      </c>
      <c r="R164" s="104">
        <f t="shared" si="18"/>
        <v>0</v>
      </c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29"/>
    </row>
    <row r="165" spans="10:41" x14ac:dyDescent="0.2">
      <c r="J165" s="17"/>
      <c r="K165" s="10">
        <v>24</v>
      </c>
      <c r="L165" s="101" t="s">
        <v>60</v>
      </c>
      <c r="M165" s="9">
        <f>$AK$112</f>
        <v>0</v>
      </c>
      <c r="N165" s="9">
        <f>$AK$113</f>
        <v>0</v>
      </c>
      <c r="O165" s="9">
        <f t="shared" si="15"/>
        <v>0</v>
      </c>
      <c r="P165" s="12">
        <f t="shared" si="16"/>
        <v>0</v>
      </c>
      <c r="Q165" s="12">
        <f t="shared" si="17"/>
        <v>0</v>
      </c>
      <c r="R165" s="104">
        <f t="shared" si="18"/>
        <v>0</v>
      </c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29"/>
    </row>
    <row r="166" spans="10:41" ht="13.5" thickBot="1" x14ac:dyDescent="0.25">
      <c r="J166" s="17"/>
      <c r="K166" s="11">
        <v>25</v>
      </c>
      <c r="L166" s="102" t="s">
        <v>61</v>
      </c>
      <c r="M166" s="13">
        <f>AL$112</f>
        <v>0</v>
      </c>
      <c r="N166" s="13">
        <f>AL$113</f>
        <v>0</v>
      </c>
      <c r="O166" s="13">
        <f t="shared" si="15"/>
        <v>0</v>
      </c>
      <c r="P166" s="14">
        <f t="shared" si="16"/>
        <v>0</v>
      </c>
      <c r="Q166" s="14">
        <f t="shared" si="17"/>
        <v>0</v>
      </c>
      <c r="R166" s="105">
        <f t="shared" si="18"/>
        <v>0</v>
      </c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29"/>
    </row>
    <row r="167" spans="10:41" x14ac:dyDescent="0.2">
      <c r="J167" s="17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29"/>
    </row>
    <row r="168" spans="10:41" ht="13.5" thickBot="1" x14ac:dyDescent="0.25">
      <c r="J168" s="30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31"/>
    </row>
  </sheetData>
  <mergeCells count="47">
    <mergeCell ref="F6:F7"/>
    <mergeCell ref="G6:G7"/>
    <mergeCell ref="H6:H7"/>
    <mergeCell ref="AO6:AO7"/>
    <mergeCell ref="J109:M109"/>
    <mergeCell ref="AM109:AN109"/>
    <mergeCell ref="N6:AL6"/>
    <mergeCell ref="B1:AO1"/>
    <mergeCell ref="B2:AO2"/>
    <mergeCell ref="B3:AO3"/>
    <mergeCell ref="B4:AO4"/>
    <mergeCell ref="B6:B7"/>
    <mergeCell ref="J6:J7"/>
    <mergeCell ref="K6:K7"/>
    <mergeCell ref="L6:L7"/>
    <mergeCell ref="M6:M7"/>
    <mergeCell ref="C6:C7"/>
    <mergeCell ref="D6:D7"/>
    <mergeCell ref="E6:E7"/>
    <mergeCell ref="J114:M114"/>
    <mergeCell ref="I6:I7"/>
    <mergeCell ref="K138:L138"/>
    <mergeCell ref="AM6:AM7"/>
    <mergeCell ref="AN6:AN7"/>
    <mergeCell ref="J111:M111"/>
    <mergeCell ref="K139:L139"/>
    <mergeCell ref="K129:L129"/>
    <mergeCell ref="K130:L130"/>
    <mergeCell ref="K136:L136"/>
    <mergeCell ref="K131:L131"/>
    <mergeCell ref="K132:L132"/>
    <mergeCell ref="AM110:AN110"/>
    <mergeCell ref="AM111:AN111"/>
    <mergeCell ref="AM112:AN112"/>
    <mergeCell ref="AM113:AN113"/>
    <mergeCell ref="K137:L137"/>
    <mergeCell ref="AM114:AN114"/>
    <mergeCell ref="AM115:AN115"/>
    <mergeCell ref="P130:Q130"/>
    <mergeCell ref="J116:M117"/>
    <mergeCell ref="K120:X120"/>
    <mergeCell ref="K128:L128"/>
    <mergeCell ref="P128:Q128"/>
    <mergeCell ref="P127:Q127"/>
    <mergeCell ref="J110:M110"/>
    <mergeCell ref="J112:M112"/>
    <mergeCell ref="J113:M113"/>
  </mergeCells>
  <conditionalFormatting sqref="N8:AL107">
    <cfRule type="cellIs" dxfId="104" priority="21" operator="equal">
      <formula>0</formula>
    </cfRule>
  </conditionalFormatting>
  <conditionalFormatting sqref="AO8:AO107">
    <cfRule type="cellIs" dxfId="103" priority="17" operator="equal">
      <formula>"Satisfactorio"</formula>
    </cfRule>
    <cfRule type="cellIs" dxfId="102" priority="18" operator="equal">
      <formula>"En Proceso"</formula>
    </cfRule>
    <cfRule type="cellIs" dxfId="101" priority="19" operator="equal">
      <formula>"En Inicio"</formula>
    </cfRule>
    <cfRule type="cellIs" dxfId="100" priority="20" operator="equal">
      <formula>"Previo al Inicio"</formula>
    </cfRule>
  </conditionalFormatting>
  <conditionalFormatting sqref="AM110:AM114">
    <cfRule type="cellIs" dxfId="99" priority="13" operator="equal">
      <formula>"Satisfactorio"</formula>
    </cfRule>
    <cfRule type="cellIs" dxfId="98" priority="14" operator="equal">
      <formula>"En Proceso"</formula>
    </cfRule>
    <cfRule type="cellIs" dxfId="97" priority="15" operator="equal">
      <formula>"En Inicio"</formula>
    </cfRule>
    <cfRule type="cellIs" dxfId="96" priority="16" operator="equal">
      <formula>"Previo al Inicio"</formula>
    </cfRule>
  </conditionalFormatting>
  <conditionalFormatting sqref="K123:K127">
    <cfRule type="cellIs" dxfId="95" priority="9" operator="equal">
      <formula>"Satisfactorio"</formula>
    </cfRule>
    <cfRule type="cellIs" dxfId="94" priority="10" operator="equal">
      <formula>"En Proceso"</formula>
    </cfRule>
    <cfRule type="cellIs" dxfId="93" priority="11" operator="equal">
      <formula>"En Inicio"</formula>
    </cfRule>
    <cfRule type="cellIs" dxfId="92" priority="12" operator="equal">
      <formula>"Previo al Inicio"</formula>
    </cfRule>
  </conditionalFormatting>
  <conditionalFormatting sqref="L123:L126">
    <cfRule type="cellIs" dxfId="91" priority="5" operator="equal">
      <formula>"Satisfactorio"</formula>
    </cfRule>
    <cfRule type="cellIs" dxfId="90" priority="6" operator="equal">
      <formula>"En Proceso"</formula>
    </cfRule>
    <cfRule type="cellIs" dxfId="89" priority="7" operator="equal">
      <formula>"En Inicio"</formula>
    </cfRule>
    <cfRule type="cellIs" dxfId="88" priority="8" operator="equal">
      <formula>"Previo al Inicio"</formula>
    </cfRule>
  </conditionalFormatting>
  <conditionalFormatting sqref="L127">
    <cfRule type="cellIs" dxfId="87" priority="1" operator="equal">
      <formula>"Satisfactorio"</formula>
    </cfRule>
    <cfRule type="cellIs" dxfId="86" priority="2" operator="equal">
      <formula>"En Proceso"</formula>
    </cfRule>
    <cfRule type="cellIs" dxfId="85" priority="3" operator="equal">
      <formula>"En Inicio"</formula>
    </cfRule>
    <cfRule type="cellIs" dxfId="84" priority="4" operator="equal">
      <formula>"Previo al Inicio"</formula>
    </cfRule>
  </conditionalFormatting>
  <dataValidations xWindow="348" yWindow="432" count="1">
    <dataValidation type="whole" allowBlank="1" showInputMessage="1" showErrorMessage="1" errorTitle="DEBE INGRESAR" error="0=INCORRECTA_x000a_1=CORRECTA" promptTitle="INGRESE  SOLO" prompt="0=INCORRECTA_x000a_1=CORRECTA" sqref="N8:AM107">
      <formula1>0</formula1>
      <formula2>1</formula2>
    </dataValidation>
  </dataValidations>
  <pageMargins left="0.7" right="0.7" top="0.75" bottom="0.75" header="0.3" footer="0.3"/>
  <pageSetup paperSize="9" scale="32" orientation="portrait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168"/>
  <sheetViews>
    <sheetView view="pageBreakPreview" zoomScale="110" zoomScaleNormal="90" zoomScaleSheetLayoutView="110" workbookViewId="0">
      <selection activeCell="B1" sqref="B1:AO1"/>
    </sheetView>
  </sheetViews>
  <sheetFormatPr baseColWidth="10" defaultRowHeight="12.75" x14ac:dyDescent="0.2"/>
  <cols>
    <col min="1" max="1" width="3.28515625" style="68" customWidth="1"/>
    <col min="2" max="2" width="4" style="68" bestFit="1" customWidth="1"/>
    <col min="3" max="3" width="15.42578125" style="68" bestFit="1" customWidth="1"/>
    <col min="4" max="4" width="19.7109375" style="68" bestFit="1" customWidth="1"/>
    <col min="5" max="5" width="19.5703125" style="68" bestFit="1" customWidth="1"/>
    <col min="6" max="6" width="39.140625" style="68" bestFit="1" customWidth="1"/>
    <col min="7" max="7" width="17.85546875" style="68" bestFit="1" customWidth="1"/>
    <col min="8" max="8" width="30.28515625" style="68" bestFit="1" customWidth="1"/>
    <col min="9" max="9" width="35.7109375" style="68" bestFit="1" customWidth="1"/>
    <col min="10" max="10" width="50" style="68" bestFit="1" customWidth="1"/>
    <col min="11" max="11" width="9.140625" style="68" customWidth="1"/>
    <col min="12" max="12" width="19.5703125" style="68" customWidth="1"/>
    <col min="13" max="13" width="15.28515625" style="68" bestFit="1" customWidth="1"/>
    <col min="14" max="14" width="8.28515625" style="68" bestFit="1" customWidth="1"/>
    <col min="15" max="16" width="5.140625" style="68" customWidth="1"/>
    <col min="17" max="18" width="5.7109375" style="68" bestFit="1" customWidth="1"/>
    <col min="19" max="38" width="5.140625" style="68" customWidth="1"/>
    <col min="39" max="40" width="11.42578125" style="68"/>
    <col min="41" max="41" width="14.7109375" style="68" bestFit="1" customWidth="1"/>
    <col min="42" max="42" width="11.42578125" style="68"/>
    <col min="43" max="43" width="44.42578125" style="68" customWidth="1"/>
    <col min="44" max="16384" width="11.42578125" style="68"/>
  </cols>
  <sheetData>
    <row r="1" spans="2:41" x14ac:dyDescent="0.2">
      <c r="B1" s="176"/>
      <c r="C1" s="176"/>
      <c r="D1" s="176"/>
      <c r="E1" s="176"/>
      <c r="F1" s="177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</row>
    <row r="2" spans="2:41" x14ac:dyDescent="0.2">
      <c r="B2" s="176" t="s">
        <v>170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</row>
    <row r="3" spans="2:41" x14ac:dyDescent="0.2">
      <c r="B3" s="176" t="s">
        <v>0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</row>
    <row r="4" spans="2:41" x14ac:dyDescent="0.2">
      <c r="B4" s="176" t="s">
        <v>171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</row>
    <row r="5" spans="2:41" ht="13.5" thickBot="1" x14ac:dyDescent="0.25">
      <c r="J5" s="8"/>
      <c r="L5" s="37"/>
      <c r="M5" s="37"/>
      <c r="N5" s="37"/>
      <c r="O5" s="37"/>
      <c r="P5" s="37"/>
      <c r="Q5" s="37"/>
      <c r="R5" s="3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21"/>
      <c r="AN5" s="22"/>
      <c r="AO5" s="22"/>
    </row>
    <row r="6" spans="2:41" ht="13.5" thickBot="1" x14ac:dyDescent="0.25">
      <c r="B6" s="178" t="s">
        <v>1</v>
      </c>
      <c r="C6" s="160" t="s">
        <v>2</v>
      </c>
      <c r="D6" s="160" t="s">
        <v>3</v>
      </c>
      <c r="E6" s="160" t="s">
        <v>4</v>
      </c>
      <c r="F6" s="182" t="s">
        <v>5</v>
      </c>
      <c r="G6" s="160" t="s">
        <v>6</v>
      </c>
      <c r="H6" s="160" t="s">
        <v>7</v>
      </c>
      <c r="I6" s="160" t="s">
        <v>8</v>
      </c>
      <c r="J6" s="178" t="s">
        <v>9</v>
      </c>
      <c r="K6" s="160" t="s">
        <v>10</v>
      </c>
      <c r="L6" s="178" t="s">
        <v>11</v>
      </c>
      <c r="M6" s="180" t="s">
        <v>12</v>
      </c>
      <c r="N6" s="173" t="s">
        <v>13</v>
      </c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5"/>
      <c r="AM6" s="162" t="s">
        <v>14</v>
      </c>
      <c r="AN6" s="164" t="s">
        <v>15</v>
      </c>
      <c r="AO6" s="166" t="s">
        <v>16</v>
      </c>
    </row>
    <row r="7" spans="2:41" ht="13.5" thickBot="1" x14ac:dyDescent="0.25">
      <c r="B7" s="179"/>
      <c r="C7" s="161"/>
      <c r="D7" s="161"/>
      <c r="E7" s="161"/>
      <c r="F7" s="183"/>
      <c r="G7" s="161"/>
      <c r="H7" s="161"/>
      <c r="I7" s="161"/>
      <c r="J7" s="179"/>
      <c r="K7" s="161"/>
      <c r="L7" s="179"/>
      <c r="M7" s="181"/>
      <c r="N7" s="69">
        <v>1</v>
      </c>
      <c r="O7" s="70">
        <v>2</v>
      </c>
      <c r="P7" s="70">
        <v>3</v>
      </c>
      <c r="Q7" s="70">
        <v>4</v>
      </c>
      <c r="R7" s="70">
        <v>5</v>
      </c>
      <c r="S7" s="70">
        <v>6</v>
      </c>
      <c r="T7" s="70">
        <v>7</v>
      </c>
      <c r="U7" s="70">
        <v>8</v>
      </c>
      <c r="V7" s="70">
        <v>9</v>
      </c>
      <c r="W7" s="70">
        <v>10</v>
      </c>
      <c r="X7" s="69">
        <v>11</v>
      </c>
      <c r="Y7" s="70">
        <v>12</v>
      </c>
      <c r="Z7" s="70">
        <v>13</v>
      </c>
      <c r="AA7" s="70">
        <v>14</v>
      </c>
      <c r="AB7" s="70">
        <v>15</v>
      </c>
      <c r="AC7" s="70">
        <v>16</v>
      </c>
      <c r="AD7" s="70">
        <v>17</v>
      </c>
      <c r="AE7" s="70">
        <v>18</v>
      </c>
      <c r="AF7" s="70">
        <v>19</v>
      </c>
      <c r="AG7" s="70">
        <v>20</v>
      </c>
      <c r="AH7" s="69">
        <v>21</v>
      </c>
      <c r="AI7" s="70">
        <v>22</v>
      </c>
      <c r="AJ7" s="70">
        <v>23</v>
      </c>
      <c r="AK7" s="70">
        <v>24</v>
      </c>
      <c r="AL7" s="71">
        <v>25</v>
      </c>
      <c r="AM7" s="163"/>
      <c r="AN7" s="165"/>
      <c r="AO7" s="167"/>
    </row>
    <row r="8" spans="2:41" x14ac:dyDescent="0.2">
      <c r="B8" s="34">
        <v>1</v>
      </c>
      <c r="C8" s="24"/>
      <c r="D8" s="24"/>
      <c r="E8" s="24"/>
      <c r="F8" s="58"/>
      <c r="G8" s="24"/>
      <c r="H8" s="24"/>
      <c r="I8" s="24"/>
      <c r="J8" s="61"/>
      <c r="K8" s="61"/>
      <c r="L8" s="62"/>
      <c r="M8" s="121"/>
      <c r="N8" s="124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59">
        <f t="shared" ref="AM8:AM71" si="0">IFERROR(COUNTIF(N8:AL8,"0"),"-")</f>
        <v>0</v>
      </c>
      <c r="AN8" s="59">
        <f t="shared" ref="AN8:AN71" si="1">IFERROR(COUNTIF(N8:AL8,"1"),"-")</f>
        <v>0</v>
      </c>
      <c r="AO8" s="7" t="str">
        <f>IF(AN8&lt;8,"Previo al Inicio",IF(AN8&gt;19,"Satisfactorio",IF(AN8&gt;13,"En Proceso",IF(AN8&gt;7,"En Inicio"))))</f>
        <v>Previo al Inicio</v>
      </c>
    </row>
    <row r="9" spans="2:41" x14ac:dyDescent="0.2">
      <c r="B9" s="10">
        <v>2</v>
      </c>
      <c r="C9" s="25"/>
      <c r="D9" s="25"/>
      <c r="E9" s="25"/>
      <c r="F9" s="57"/>
      <c r="G9" s="25"/>
      <c r="H9" s="25"/>
      <c r="I9" s="25"/>
      <c r="J9" s="64"/>
      <c r="K9" s="64"/>
      <c r="L9" s="65"/>
      <c r="M9" s="122"/>
      <c r="N9" s="125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7">
        <f t="shared" si="0"/>
        <v>0</v>
      </c>
      <c r="AN9" s="127">
        <f t="shared" si="1"/>
        <v>0</v>
      </c>
      <c r="AO9" s="128" t="str">
        <f t="shared" ref="AO9:AO72" si="2">IF(AN9&lt;8,"Previo al Inicio",IF(AN9&gt;19,"Satisfactorio",IF(AN9&gt;13,"En Proceso",IF(AN9&gt;7,"En Inicio"))))</f>
        <v>Previo al Inicio</v>
      </c>
    </row>
    <row r="10" spans="2:41" x14ac:dyDescent="0.2">
      <c r="B10" s="10">
        <v>3</v>
      </c>
      <c r="C10" s="25"/>
      <c r="D10" s="25"/>
      <c r="E10" s="25"/>
      <c r="F10" s="57"/>
      <c r="G10" s="25"/>
      <c r="H10" s="25"/>
      <c r="I10" s="25"/>
      <c r="J10" s="64"/>
      <c r="K10" s="64"/>
      <c r="L10" s="65"/>
      <c r="M10" s="122"/>
      <c r="N10" s="125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7">
        <f t="shared" si="0"/>
        <v>0</v>
      </c>
      <c r="AN10" s="127">
        <f t="shared" si="1"/>
        <v>0</v>
      </c>
      <c r="AO10" s="128" t="str">
        <f t="shared" si="2"/>
        <v>Previo al Inicio</v>
      </c>
    </row>
    <row r="11" spans="2:41" x14ac:dyDescent="0.2">
      <c r="B11" s="10">
        <v>4</v>
      </c>
      <c r="C11" s="25"/>
      <c r="D11" s="25"/>
      <c r="E11" s="25"/>
      <c r="F11" s="57"/>
      <c r="G11" s="25"/>
      <c r="H11" s="25"/>
      <c r="I11" s="25"/>
      <c r="J11" s="64"/>
      <c r="K11" s="64"/>
      <c r="L11" s="65"/>
      <c r="M11" s="122"/>
      <c r="N11" s="125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7">
        <f t="shared" si="0"/>
        <v>0</v>
      </c>
      <c r="AN11" s="127">
        <f t="shared" si="1"/>
        <v>0</v>
      </c>
      <c r="AO11" s="128" t="str">
        <f t="shared" si="2"/>
        <v>Previo al Inicio</v>
      </c>
    </row>
    <row r="12" spans="2:41" x14ac:dyDescent="0.2">
      <c r="B12" s="10">
        <v>5</v>
      </c>
      <c r="C12" s="25"/>
      <c r="D12" s="25"/>
      <c r="E12" s="25"/>
      <c r="F12" s="57"/>
      <c r="G12" s="25"/>
      <c r="H12" s="25"/>
      <c r="I12" s="25"/>
      <c r="J12" s="64"/>
      <c r="K12" s="64"/>
      <c r="L12" s="65"/>
      <c r="M12" s="122"/>
      <c r="N12" s="125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7">
        <f t="shared" si="0"/>
        <v>0</v>
      </c>
      <c r="AN12" s="127">
        <f t="shared" si="1"/>
        <v>0</v>
      </c>
      <c r="AO12" s="128" t="str">
        <f t="shared" si="2"/>
        <v>Previo al Inicio</v>
      </c>
    </row>
    <row r="13" spans="2:41" x14ac:dyDescent="0.2">
      <c r="B13" s="10">
        <v>6</v>
      </c>
      <c r="C13" s="25"/>
      <c r="D13" s="25"/>
      <c r="E13" s="25"/>
      <c r="F13" s="57"/>
      <c r="G13" s="25"/>
      <c r="H13" s="25"/>
      <c r="I13" s="25"/>
      <c r="J13" s="64"/>
      <c r="K13" s="64"/>
      <c r="L13" s="65"/>
      <c r="M13" s="122"/>
      <c r="N13" s="125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7">
        <f t="shared" si="0"/>
        <v>0</v>
      </c>
      <c r="AN13" s="127">
        <f t="shared" si="1"/>
        <v>0</v>
      </c>
      <c r="AO13" s="128" t="str">
        <f t="shared" si="2"/>
        <v>Previo al Inicio</v>
      </c>
    </row>
    <row r="14" spans="2:41" x14ac:dyDescent="0.2">
      <c r="B14" s="10">
        <v>7</v>
      </c>
      <c r="C14" s="25"/>
      <c r="D14" s="25"/>
      <c r="E14" s="25"/>
      <c r="F14" s="57"/>
      <c r="G14" s="25"/>
      <c r="H14" s="25"/>
      <c r="I14" s="25"/>
      <c r="J14" s="64"/>
      <c r="K14" s="64"/>
      <c r="L14" s="65"/>
      <c r="M14" s="122"/>
      <c r="N14" s="125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7">
        <f t="shared" si="0"/>
        <v>0</v>
      </c>
      <c r="AN14" s="127">
        <f t="shared" si="1"/>
        <v>0</v>
      </c>
      <c r="AO14" s="128" t="str">
        <f t="shared" si="2"/>
        <v>Previo al Inicio</v>
      </c>
    </row>
    <row r="15" spans="2:41" x14ac:dyDescent="0.2">
      <c r="B15" s="10">
        <v>8</v>
      </c>
      <c r="C15" s="25"/>
      <c r="D15" s="25"/>
      <c r="E15" s="25"/>
      <c r="F15" s="57"/>
      <c r="G15" s="25"/>
      <c r="H15" s="25"/>
      <c r="I15" s="25"/>
      <c r="J15" s="64"/>
      <c r="K15" s="64"/>
      <c r="L15" s="65"/>
      <c r="M15" s="122"/>
      <c r="N15" s="125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7">
        <f t="shared" si="0"/>
        <v>0</v>
      </c>
      <c r="AN15" s="127">
        <f t="shared" si="1"/>
        <v>0</v>
      </c>
      <c r="AO15" s="128" t="str">
        <f t="shared" si="2"/>
        <v>Previo al Inicio</v>
      </c>
    </row>
    <row r="16" spans="2:41" x14ac:dyDescent="0.2">
      <c r="B16" s="10">
        <v>9</v>
      </c>
      <c r="C16" s="25"/>
      <c r="D16" s="25"/>
      <c r="E16" s="25"/>
      <c r="F16" s="57"/>
      <c r="G16" s="25"/>
      <c r="H16" s="25"/>
      <c r="I16" s="25"/>
      <c r="J16" s="64"/>
      <c r="K16" s="64"/>
      <c r="L16" s="65"/>
      <c r="M16" s="122"/>
      <c r="N16" s="125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7">
        <f t="shared" si="0"/>
        <v>0</v>
      </c>
      <c r="AN16" s="127">
        <f t="shared" si="1"/>
        <v>0</v>
      </c>
      <c r="AO16" s="128" t="str">
        <f t="shared" si="2"/>
        <v>Previo al Inicio</v>
      </c>
    </row>
    <row r="17" spans="2:41" x14ac:dyDescent="0.2">
      <c r="B17" s="10">
        <v>10</v>
      </c>
      <c r="C17" s="25"/>
      <c r="D17" s="25"/>
      <c r="E17" s="25"/>
      <c r="F17" s="57"/>
      <c r="G17" s="25"/>
      <c r="H17" s="25"/>
      <c r="I17" s="25"/>
      <c r="J17" s="64"/>
      <c r="K17" s="64"/>
      <c r="L17" s="65"/>
      <c r="M17" s="122"/>
      <c r="N17" s="125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7">
        <f t="shared" si="0"/>
        <v>0</v>
      </c>
      <c r="AN17" s="127">
        <f t="shared" si="1"/>
        <v>0</v>
      </c>
      <c r="AO17" s="128" t="str">
        <f t="shared" si="2"/>
        <v>Previo al Inicio</v>
      </c>
    </row>
    <row r="18" spans="2:41" x14ac:dyDescent="0.2">
      <c r="B18" s="10">
        <v>11</v>
      </c>
      <c r="C18" s="25"/>
      <c r="D18" s="25"/>
      <c r="E18" s="25"/>
      <c r="F18" s="57"/>
      <c r="G18" s="25"/>
      <c r="H18" s="25"/>
      <c r="I18" s="25"/>
      <c r="J18" s="64"/>
      <c r="K18" s="64"/>
      <c r="L18" s="65"/>
      <c r="M18" s="122"/>
      <c r="N18" s="125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7">
        <f t="shared" si="0"/>
        <v>0</v>
      </c>
      <c r="AN18" s="127">
        <f t="shared" si="1"/>
        <v>0</v>
      </c>
      <c r="AO18" s="128" t="str">
        <f t="shared" si="2"/>
        <v>Previo al Inicio</v>
      </c>
    </row>
    <row r="19" spans="2:41" x14ac:dyDescent="0.2">
      <c r="B19" s="10">
        <v>12</v>
      </c>
      <c r="C19" s="25"/>
      <c r="D19" s="25"/>
      <c r="E19" s="25"/>
      <c r="F19" s="57"/>
      <c r="G19" s="25"/>
      <c r="H19" s="25"/>
      <c r="I19" s="25"/>
      <c r="J19" s="64"/>
      <c r="K19" s="64"/>
      <c r="L19" s="65"/>
      <c r="M19" s="122"/>
      <c r="N19" s="125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7">
        <f t="shared" si="0"/>
        <v>0</v>
      </c>
      <c r="AN19" s="127">
        <f t="shared" si="1"/>
        <v>0</v>
      </c>
      <c r="AO19" s="128" t="str">
        <f t="shared" si="2"/>
        <v>Previo al Inicio</v>
      </c>
    </row>
    <row r="20" spans="2:41" x14ac:dyDescent="0.2">
      <c r="B20" s="10">
        <v>13</v>
      </c>
      <c r="C20" s="25"/>
      <c r="D20" s="25"/>
      <c r="E20" s="25"/>
      <c r="F20" s="57"/>
      <c r="G20" s="25"/>
      <c r="H20" s="25"/>
      <c r="I20" s="25"/>
      <c r="J20" s="64"/>
      <c r="K20" s="64"/>
      <c r="L20" s="65"/>
      <c r="M20" s="122"/>
      <c r="N20" s="125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7">
        <f t="shared" si="0"/>
        <v>0</v>
      </c>
      <c r="AN20" s="127">
        <f t="shared" si="1"/>
        <v>0</v>
      </c>
      <c r="AO20" s="128" t="str">
        <f t="shared" si="2"/>
        <v>Previo al Inicio</v>
      </c>
    </row>
    <row r="21" spans="2:41" x14ac:dyDescent="0.2">
      <c r="B21" s="10">
        <v>14</v>
      </c>
      <c r="C21" s="25"/>
      <c r="D21" s="25"/>
      <c r="E21" s="25"/>
      <c r="F21" s="57"/>
      <c r="G21" s="25"/>
      <c r="H21" s="25"/>
      <c r="I21" s="25"/>
      <c r="J21" s="64"/>
      <c r="K21" s="64"/>
      <c r="L21" s="65"/>
      <c r="M21" s="122"/>
      <c r="N21" s="125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7">
        <f t="shared" si="0"/>
        <v>0</v>
      </c>
      <c r="AN21" s="127">
        <f t="shared" si="1"/>
        <v>0</v>
      </c>
      <c r="AO21" s="128" t="str">
        <f t="shared" si="2"/>
        <v>Previo al Inicio</v>
      </c>
    </row>
    <row r="22" spans="2:41" x14ac:dyDescent="0.2">
      <c r="B22" s="10">
        <v>15</v>
      </c>
      <c r="C22" s="25"/>
      <c r="D22" s="25"/>
      <c r="E22" s="25"/>
      <c r="F22" s="57"/>
      <c r="G22" s="25"/>
      <c r="H22" s="25"/>
      <c r="I22" s="25"/>
      <c r="J22" s="64"/>
      <c r="K22" s="64"/>
      <c r="L22" s="65"/>
      <c r="M22" s="122"/>
      <c r="N22" s="125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7">
        <f t="shared" si="0"/>
        <v>0</v>
      </c>
      <c r="AN22" s="127">
        <f t="shared" si="1"/>
        <v>0</v>
      </c>
      <c r="AO22" s="128" t="str">
        <f t="shared" si="2"/>
        <v>Previo al Inicio</v>
      </c>
    </row>
    <row r="23" spans="2:41" x14ac:dyDescent="0.2">
      <c r="B23" s="10">
        <v>16</v>
      </c>
      <c r="C23" s="25"/>
      <c r="D23" s="25"/>
      <c r="E23" s="25"/>
      <c r="F23" s="57"/>
      <c r="G23" s="25"/>
      <c r="H23" s="25"/>
      <c r="I23" s="25"/>
      <c r="J23" s="64"/>
      <c r="K23" s="64"/>
      <c r="L23" s="65"/>
      <c r="M23" s="122"/>
      <c r="N23" s="125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7">
        <f t="shared" si="0"/>
        <v>0</v>
      </c>
      <c r="AN23" s="127">
        <f t="shared" si="1"/>
        <v>0</v>
      </c>
      <c r="AO23" s="128" t="str">
        <f t="shared" si="2"/>
        <v>Previo al Inicio</v>
      </c>
    </row>
    <row r="24" spans="2:41" x14ac:dyDescent="0.2">
      <c r="B24" s="10">
        <v>17</v>
      </c>
      <c r="C24" s="25"/>
      <c r="D24" s="25"/>
      <c r="E24" s="25"/>
      <c r="F24" s="57"/>
      <c r="G24" s="25"/>
      <c r="H24" s="25"/>
      <c r="I24" s="25"/>
      <c r="J24" s="64"/>
      <c r="K24" s="64"/>
      <c r="L24" s="65"/>
      <c r="M24" s="122"/>
      <c r="N24" s="125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7">
        <f t="shared" si="0"/>
        <v>0</v>
      </c>
      <c r="AN24" s="127">
        <f t="shared" si="1"/>
        <v>0</v>
      </c>
      <c r="AO24" s="128" t="str">
        <f t="shared" si="2"/>
        <v>Previo al Inicio</v>
      </c>
    </row>
    <row r="25" spans="2:41" x14ac:dyDescent="0.2">
      <c r="B25" s="10">
        <v>18</v>
      </c>
      <c r="C25" s="25"/>
      <c r="D25" s="25"/>
      <c r="E25" s="25"/>
      <c r="F25" s="57"/>
      <c r="G25" s="25"/>
      <c r="H25" s="25"/>
      <c r="I25" s="25"/>
      <c r="J25" s="64"/>
      <c r="K25" s="64"/>
      <c r="L25" s="65"/>
      <c r="M25" s="122"/>
      <c r="N25" s="125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7">
        <f t="shared" si="0"/>
        <v>0</v>
      </c>
      <c r="AN25" s="127">
        <f t="shared" si="1"/>
        <v>0</v>
      </c>
      <c r="AO25" s="128" t="str">
        <f t="shared" si="2"/>
        <v>Previo al Inicio</v>
      </c>
    </row>
    <row r="26" spans="2:41" x14ac:dyDescent="0.2">
      <c r="B26" s="10">
        <v>19</v>
      </c>
      <c r="C26" s="25"/>
      <c r="D26" s="25"/>
      <c r="E26" s="25"/>
      <c r="F26" s="57"/>
      <c r="G26" s="25"/>
      <c r="H26" s="25"/>
      <c r="I26" s="25"/>
      <c r="J26" s="64"/>
      <c r="K26" s="64"/>
      <c r="L26" s="65"/>
      <c r="M26" s="122"/>
      <c r="N26" s="125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7">
        <f t="shared" si="0"/>
        <v>0</v>
      </c>
      <c r="AN26" s="127">
        <f t="shared" si="1"/>
        <v>0</v>
      </c>
      <c r="AO26" s="128" t="str">
        <f t="shared" si="2"/>
        <v>Previo al Inicio</v>
      </c>
    </row>
    <row r="27" spans="2:41" x14ac:dyDescent="0.2">
      <c r="B27" s="10">
        <v>20</v>
      </c>
      <c r="C27" s="25"/>
      <c r="D27" s="25"/>
      <c r="E27" s="25"/>
      <c r="F27" s="57"/>
      <c r="G27" s="25"/>
      <c r="H27" s="25"/>
      <c r="I27" s="25"/>
      <c r="J27" s="64"/>
      <c r="K27" s="64"/>
      <c r="L27" s="65"/>
      <c r="M27" s="122"/>
      <c r="N27" s="125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7">
        <f t="shared" si="0"/>
        <v>0</v>
      </c>
      <c r="AN27" s="127">
        <f t="shared" si="1"/>
        <v>0</v>
      </c>
      <c r="AO27" s="128" t="str">
        <f t="shared" si="2"/>
        <v>Previo al Inicio</v>
      </c>
    </row>
    <row r="28" spans="2:41" x14ac:dyDescent="0.2">
      <c r="B28" s="10">
        <v>21</v>
      </c>
      <c r="C28" s="25"/>
      <c r="D28" s="25"/>
      <c r="E28" s="25"/>
      <c r="F28" s="57"/>
      <c r="G28" s="25"/>
      <c r="H28" s="25"/>
      <c r="I28" s="25"/>
      <c r="J28" s="64"/>
      <c r="K28" s="64"/>
      <c r="L28" s="65"/>
      <c r="M28" s="122"/>
      <c r="N28" s="125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7">
        <f t="shared" si="0"/>
        <v>0</v>
      </c>
      <c r="AN28" s="127">
        <f t="shared" si="1"/>
        <v>0</v>
      </c>
      <c r="AO28" s="128" t="str">
        <f t="shared" si="2"/>
        <v>Previo al Inicio</v>
      </c>
    </row>
    <row r="29" spans="2:41" x14ac:dyDescent="0.2">
      <c r="B29" s="10">
        <v>22</v>
      </c>
      <c r="C29" s="25"/>
      <c r="D29" s="25"/>
      <c r="E29" s="25"/>
      <c r="F29" s="57"/>
      <c r="G29" s="25"/>
      <c r="H29" s="25"/>
      <c r="I29" s="25"/>
      <c r="J29" s="64"/>
      <c r="K29" s="64"/>
      <c r="L29" s="65"/>
      <c r="M29" s="122"/>
      <c r="N29" s="125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7">
        <f t="shared" si="0"/>
        <v>0</v>
      </c>
      <c r="AN29" s="127">
        <f t="shared" si="1"/>
        <v>0</v>
      </c>
      <c r="AO29" s="128" t="str">
        <f t="shared" si="2"/>
        <v>Previo al Inicio</v>
      </c>
    </row>
    <row r="30" spans="2:41" x14ac:dyDescent="0.2">
      <c r="B30" s="10">
        <v>23</v>
      </c>
      <c r="C30" s="25"/>
      <c r="D30" s="25"/>
      <c r="E30" s="25"/>
      <c r="F30" s="57"/>
      <c r="G30" s="25"/>
      <c r="H30" s="25"/>
      <c r="I30" s="25"/>
      <c r="J30" s="64"/>
      <c r="K30" s="64"/>
      <c r="L30" s="65"/>
      <c r="M30" s="122"/>
      <c r="N30" s="125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7">
        <f t="shared" si="0"/>
        <v>0</v>
      </c>
      <c r="AN30" s="127">
        <f t="shared" si="1"/>
        <v>0</v>
      </c>
      <c r="AO30" s="128" t="str">
        <f t="shared" si="2"/>
        <v>Previo al Inicio</v>
      </c>
    </row>
    <row r="31" spans="2:41" x14ac:dyDescent="0.2">
      <c r="B31" s="10">
        <v>24</v>
      </c>
      <c r="C31" s="25"/>
      <c r="D31" s="25"/>
      <c r="E31" s="25"/>
      <c r="F31" s="57"/>
      <c r="G31" s="25"/>
      <c r="H31" s="25"/>
      <c r="I31" s="25"/>
      <c r="J31" s="64"/>
      <c r="K31" s="64"/>
      <c r="L31" s="65"/>
      <c r="M31" s="122"/>
      <c r="N31" s="125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7">
        <f t="shared" si="0"/>
        <v>0</v>
      </c>
      <c r="AN31" s="127">
        <f t="shared" si="1"/>
        <v>0</v>
      </c>
      <c r="AO31" s="128" t="str">
        <f t="shared" si="2"/>
        <v>Previo al Inicio</v>
      </c>
    </row>
    <row r="32" spans="2:41" x14ac:dyDescent="0.2">
      <c r="B32" s="10">
        <v>25</v>
      </c>
      <c r="C32" s="25"/>
      <c r="D32" s="25"/>
      <c r="E32" s="25"/>
      <c r="F32" s="57"/>
      <c r="G32" s="25"/>
      <c r="H32" s="25"/>
      <c r="I32" s="25"/>
      <c r="J32" s="64"/>
      <c r="K32" s="64"/>
      <c r="L32" s="65"/>
      <c r="M32" s="122"/>
      <c r="N32" s="125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7">
        <f t="shared" si="0"/>
        <v>0</v>
      </c>
      <c r="AN32" s="127">
        <f t="shared" si="1"/>
        <v>0</v>
      </c>
      <c r="AO32" s="128" t="str">
        <f t="shared" si="2"/>
        <v>Previo al Inicio</v>
      </c>
    </row>
    <row r="33" spans="2:41" x14ac:dyDescent="0.2">
      <c r="B33" s="10">
        <v>26</v>
      </c>
      <c r="C33" s="25"/>
      <c r="D33" s="25"/>
      <c r="E33" s="25"/>
      <c r="F33" s="57"/>
      <c r="G33" s="25"/>
      <c r="H33" s="25"/>
      <c r="I33" s="25"/>
      <c r="J33" s="64"/>
      <c r="K33" s="64"/>
      <c r="L33" s="65"/>
      <c r="M33" s="12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7">
        <f t="shared" si="0"/>
        <v>0</v>
      </c>
      <c r="AN33" s="127">
        <f t="shared" si="1"/>
        <v>0</v>
      </c>
      <c r="AO33" s="128" t="str">
        <f t="shared" si="2"/>
        <v>Previo al Inicio</v>
      </c>
    </row>
    <row r="34" spans="2:41" x14ac:dyDescent="0.2">
      <c r="B34" s="10">
        <v>27</v>
      </c>
      <c r="C34" s="25"/>
      <c r="D34" s="25"/>
      <c r="E34" s="25"/>
      <c r="F34" s="57"/>
      <c r="G34" s="25"/>
      <c r="H34" s="25"/>
      <c r="I34" s="25"/>
      <c r="J34" s="64"/>
      <c r="K34" s="64"/>
      <c r="L34" s="65"/>
      <c r="M34" s="122"/>
      <c r="N34" s="125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7">
        <f t="shared" si="0"/>
        <v>0</v>
      </c>
      <c r="AN34" s="127">
        <f t="shared" si="1"/>
        <v>0</v>
      </c>
      <c r="AO34" s="128" t="str">
        <f t="shared" si="2"/>
        <v>Previo al Inicio</v>
      </c>
    </row>
    <row r="35" spans="2:41" x14ac:dyDescent="0.2">
      <c r="B35" s="10">
        <v>28</v>
      </c>
      <c r="C35" s="25"/>
      <c r="D35" s="25"/>
      <c r="E35" s="25"/>
      <c r="F35" s="57"/>
      <c r="G35" s="25"/>
      <c r="H35" s="25"/>
      <c r="I35" s="25"/>
      <c r="J35" s="64"/>
      <c r="K35" s="64"/>
      <c r="L35" s="65"/>
      <c r="M35" s="122"/>
      <c r="N35" s="125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7">
        <f t="shared" si="0"/>
        <v>0</v>
      </c>
      <c r="AN35" s="127">
        <f t="shared" si="1"/>
        <v>0</v>
      </c>
      <c r="AO35" s="128" t="str">
        <f t="shared" si="2"/>
        <v>Previo al Inicio</v>
      </c>
    </row>
    <row r="36" spans="2:41" x14ac:dyDescent="0.2">
      <c r="B36" s="10">
        <v>29</v>
      </c>
      <c r="C36" s="25"/>
      <c r="D36" s="25"/>
      <c r="E36" s="25"/>
      <c r="F36" s="57"/>
      <c r="G36" s="25"/>
      <c r="H36" s="25"/>
      <c r="I36" s="25"/>
      <c r="J36" s="64"/>
      <c r="K36" s="64"/>
      <c r="L36" s="65"/>
      <c r="M36" s="122"/>
      <c r="N36" s="125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7">
        <f t="shared" si="0"/>
        <v>0</v>
      </c>
      <c r="AN36" s="127">
        <f t="shared" si="1"/>
        <v>0</v>
      </c>
      <c r="AO36" s="128" t="str">
        <f t="shared" si="2"/>
        <v>Previo al Inicio</v>
      </c>
    </row>
    <row r="37" spans="2:41" x14ac:dyDescent="0.2">
      <c r="B37" s="10">
        <v>30</v>
      </c>
      <c r="C37" s="25"/>
      <c r="D37" s="25"/>
      <c r="E37" s="25"/>
      <c r="F37" s="57"/>
      <c r="G37" s="25"/>
      <c r="H37" s="25"/>
      <c r="I37" s="25"/>
      <c r="J37" s="64"/>
      <c r="K37" s="64"/>
      <c r="L37" s="65"/>
      <c r="M37" s="122"/>
      <c r="N37" s="125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7">
        <f t="shared" si="0"/>
        <v>0</v>
      </c>
      <c r="AN37" s="127">
        <f t="shared" si="1"/>
        <v>0</v>
      </c>
      <c r="AO37" s="128" t="str">
        <f t="shared" si="2"/>
        <v>Previo al Inicio</v>
      </c>
    </row>
    <row r="38" spans="2:41" x14ac:dyDescent="0.2">
      <c r="B38" s="10">
        <v>31</v>
      </c>
      <c r="C38" s="25"/>
      <c r="D38" s="25"/>
      <c r="E38" s="25"/>
      <c r="F38" s="57"/>
      <c r="G38" s="25"/>
      <c r="H38" s="25"/>
      <c r="I38" s="25"/>
      <c r="J38" s="64"/>
      <c r="K38" s="64"/>
      <c r="L38" s="65"/>
      <c r="M38" s="122"/>
      <c r="N38" s="125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7">
        <f t="shared" si="0"/>
        <v>0</v>
      </c>
      <c r="AN38" s="127">
        <f t="shared" si="1"/>
        <v>0</v>
      </c>
      <c r="AO38" s="128" t="str">
        <f t="shared" si="2"/>
        <v>Previo al Inicio</v>
      </c>
    </row>
    <row r="39" spans="2:41" x14ac:dyDescent="0.2">
      <c r="B39" s="10">
        <v>32</v>
      </c>
      <c r="C39" s="25"/>
      <c r="D39" s="25"/>
      <c r="E39" s="25"/>
      <c r="F39" s="57"/>
      <c r="G39" s="25"/>
      <c r="H39" s="25"/>
      <c r="I39" s="25"/>
      <c r="J39" s="64"/>
      <c r="K39" s="64"/>
      <c r="L39" s="65"/>
      <c r="M39" s="122"/>
      <c r="N39" s="125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7">
        <f t="shared" si="0"/>
        <v>0</v>
      </c>
      <c r="AN39" s="127">
        <f t="shared" si="1"/>
        <v>0</v>
      </c>
      <c r="AO39" s="128" t="str">
        <f t="shared" si="2"/>
        <v>Previo al Inicio</v>
      </c>
    </row>
    <row r="40" spans="2:41" x14ac:dyDescent="0.2">
      <c r="B40" s="10">
        <v>33</v>
      </c>
      <c r="C40" s="25"/>
      <c r="D40" s="25"/>
      <c r="E40" s="25"/>
      <c r="F40" s="57"/>
      <c r="G40" s="25"/>
      <c r="H40" s="25"/>
      <c r="I40" s="25"/>
      <c r="J40" s="64"/>
      <c r="K40" s="64"/>
      <c r="L40" s="65"/>
      <c r="M40" s="122"/>
      <c r="N40" s="125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7">
        <f t="shared" si="0"/>
        <v>0</v>
      </c>
      <c r="AN40" s="127">
        <f t="shared" si="1"/>
        <v>0</v>
      </c>
      <c r="AO40" s="128" t="str">
        <f t="shared" si="2"/>
        <v>Previo al Inicio</v>
      </c>
    </row>
    <row r="41" spans="2:41" x14ac:dyDescent="0.2">
      <c r="B41" s="10">
        <v>34</v>
      </c>
      <c r="C41" s="25"/>
      <c r="D41" s="25"/>
      <c r="E41" s="25"/>
      <c r="F41" s="57"/>
      <c r="G41" s="25"/>
      <c r="H41" s="25"/>
      <c r="I41" s="25"/>
      <c r="J41" s="64"/>
      <c r="K41" s="64"/>
      <c r="L41" s="65"/>
      <c r="M41" s="122"/>
      <c r="N41" s="125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7">
        <f t="shared" si="0"/>
        <v>0</v>
      </c>
      <c r="AN41" s="127">
        <f t="shared" si="1"/>
        <v>0</v>
      </c>
      <c r="AO41" s="128" t="str">
        <f t="shared" si="2"/>
        <v>Previo al Inicio</v>
      </c>
    </row>
    <row r="42" spans="2:41" x14ac:dyDescent="0.2">
      <c r="B42" s="10">
        <v>35</v>
      </c>
      <c r="C42" s="25"/>
      <c r="D42" s="25"/>
      <c r="E42" s="25"/>
      <c r="F42" s="57"/>
      <c r="G42" s="25"/>
      <c r="H42" s="25"/>
      <c r="I42" s="25"/>
      <c r="J42" s="64"/>
      <c r="K42" s="64"/>
      <c r="L42" s="65"/>
      <c r="M42" s="122"/>
      <c r="N42" s="125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7">
        <f t="shared" si="0"/>
        <v>0</v>
      </c>
      <c r="AN42" s="127">
        <f t="shared" si="1"/>
        <v>0</v>
      </c>
      <c r="AO42" s="128" t="str">
        <f t="shared" si="2"/>
        <v>Previo al Inicio</v>
      </c>
    </row>
    <row r="43" spans="2:41" x14ac:dyDescent="0.2">
      <c r="B43" s="10">
        <v>36</v>
      </c>
      <c r="C43" s="25"/>
      <c r="D43" s="25"/>
      <c r="E43" s="25"/>
      <c r="F43" s="57"/>
      <c r="G43" s="25"/>
      <c r="H43" s="25"/>
      <c r="I43" s="25"/>
      <c r="J43" s="64"/>
      <c r="K43" s="64"/>
      <c r="L43" s="65"/>
      <c r="M43" s="122"/>
      <c r="N43" s="125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7">
        <f t="shared" si="0"/>
        <v>0</v>
      </c>
      <c r="AN43" s="127">
        <f t="shared" si="1"/>
        <v>0</v>
      </c>
      <c r="AO43" s="128" t="str">
        <f t="shared" si="2"/>
        <v>Previo al Inicio</v>
      </c>
    </row>
    <row r="44" spans="2:41" x14ac:dyDescent="0.2">
      <c r="B44" s="10">
        <v>37</v>
      </c>
      <c r="C44" s="25"/>
      <c r="D44" s="25"/>
      <c r="E44" s="25"/>
      <c r="F44" s="57"/>
      <c r="G44" s="25"/>
      <c r="H44" s="25"/>
      <c r="I44" s="25"/>
      <c r="J44" s="64"/>
      <c r="K44" s="64"/>
      <c r="L44" s="65"/>
      <c r="M44" s="122"/>
      <c r="N44" s="125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7">
        <f t="shared" si="0"/>
        <v>0</v>
      </c>
      <c r="AN44" s="127">
        <f t="shared" si="1"/>
        <v>0</v>
      </c>
      <c r="AO44" s="128" t="str">
        <f t="shared" si="2"/>
        <v>Previo al Inicio</v>
      </c>
    </row>
    <row r="45" spans="2:41" x14ac:dyDescent="0.2">
      <c r="B45" s="10">
        <v>38</v>
      </c>
      <c r="C45" s="25"/>
      <c r="D45" s="25"/>
      <c r="E45" s="25"/>
      <c r="F45" s="57"/>
      <c r="G45" s="25"/>
      <c r="H45" s="25"/>
      <c r="I45" s="25"/>
      <c r="J45" s="64"/>
      <c r="K45" s="64"/>
      <c r="L45" s="65"/>
      <c r="M45" s="122"/>
      <c r="N45" s="125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7">
        <f t="shared" si="0"/>
        <v>0</v>
      </c>
      <c r="AN45" s="127">
        <f t="shared" si="1"/>
        <v>0</v>
      </c>
      <c r="AO45" s="128" t="str">
        <f t="shared" si="2"/>
        <v>Previo al Inicio</v>
      </c>
    </row>
    <row r="46" spans="2:41" x14ac:dyDescent="0.2">
      <c r="B46" s="10">
        <v>39</v>
      </c>
      <c r="C46" s="25"/>
      <c r="D46" s="25"/>
      <c r="E46" s="25"/>
      <c r="F46" s="57"/>
      <c r="G46" s="25"/>
      <c r="H46" s="25"/>
      <c r="I46" s="25"/>
      <c r="J46" s="64"/>
      <c r="K46" s="64"/>
      <c r="L46" s="65"/>
      <c r="M46" s="122"/>
      <c r="N46" s="125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7">
        <f t="shared" si="0"/>
        <v>0</v>
      </c>
      <c r="AN46" s="127">
        <f t="shared" si="1"/>
        <v>0</v>
      </c>
      <c r="AO46" s="128" t="str">
        <f t="shared" si="2"/>
        <v>Previo al Inicio</v>
      </c>
    </row>
    <row r="47" spans="2:41" x14ac:dyDescent="0.2">
      <c r="B47" s="10">
        <v>40</v>
      </c>
      <c r="C47" s="25"/>
      <c r="D47" s="25"/>
      <c r="E47" s="25"/>
      <c r="F47" s="57"/>
      <c r="G47" s="25"/>
      <c r="H47" s="25"/>
      <c r="I47" s="25"/>
      <c r="J47" s="64"/>
      <c r="K47" s="64"/>
      <c r="L47" s="65"/>
      <c r="M47" s="122"/>
      <c r="N47" s="125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7">
        <f t="shared" si="0"/>
        <v>0</v>
      </c>
      <c r="AN47" s="127">
        <f t="shared" si="1"/>
        <v>0</v>
      </c>
      <c r="AO47" s="128" t="str">
        <f t="shared" si="2"/>
        <v>Previo al Inicio</v>
      </c>
    </row>
    <row r="48" spans="2:41" x14ac:dyDescent="0.2">
      <c r="B48" s="10">
        <v>41</v>
      </c>
      <c r="C48" s="25"/>
      <c r="D48" s="25"/>
      <c r="E48" s="25"/>
      <c r="F48" s="57"/>
      <c r="G48" s="25"/>
      <c r="H48" s="25"/>
      <c r="I48" s="25"/>
      <c r="J48" s="64"/>
      <c r="K48" s="64"/>
      <c r="L48" s="65"/>
      <c r="M48" s="122"/>
      <c r="N48" s="125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7">
        <f t="shared" si="0"/>
        <v>0</v>
      </c>
      <c r="AN48" s="127">
        <f t="shared" si="1"/>
        <v>0</v>
      </c>
      <c r="AO48" s="128" t="str">
        <f t="shared" si="2"/>
        <v>Previo al Inicio</v>
      </c>
    </row>
    <row r="49" spans="2:41" x14ac:dyDescent="0.2">
      <c r="B49" s="10">
        <v>42</v>
      </c>
      <c r="C49" s="25"/>
      <c r="D49" s="25"/>
      <c r="E49" s="25"/>
      <c r="F49" s="57"/>
      <c r="G49" s="25"/>
      <c r="H49" s="25"/>
      <c r="I49" s="25"/>
      <c r="J49" s="64"/>
      <c r="K49" s="64"/>
      <c r="L49" s="65"/>
      <c r="M49" s="122"/>
      <c r="N49" s="125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7">
        <f t="shared" si="0"/>
        <v>0</v>
      </c>
      <c r="AN49" s="127">
        <f t="shared" si="1"/>
        <v>0</v>
      </c>
      <c r="AO49" s="128" t="str">
        <f t="shared" si="2"/>
        <v>Previo al Inicio</v>
      </c>
    </row>
    <row r="50" spans="2:41" x14ac:dyDescent="0.2">
      <c r="B50" s="10">
        <v>43</v>
      </c>
      <c r="C50" s="25"/>
      <c r="D50" s="25"/>
      <c r="E50" s="25"/>
      <c r="F50" s="57"/>
      <c r="G50" s="25"/>
      <c r="H50" s="25"/>
      <c r="I50" s="25"/>
      <c r="J50" s="64"/>
      <c r="K50" s="64"/>
      <c r="L50" s="65"/>
      <c r="M50" s="122"/>
      <c r="N50" s="125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7">
        <f t="shared" si="0"/>
        <v>0</v>
      </c>
      <c r="AN50" s="127">
        <f t="shared" si="1"/>
        <v>0</v>
      </c>
      <c r="AO50" s="128" t="str">
        <f t="shared" si="2"/>
        <v>Previo al Inicio</v>
      </c>
    </row>
    <row r="51" spans="2:41" x14ac:dyDescent="0.2">
      <c r="B51" s="10">
        <v>44</v>
      </c>
      <c r="C51" s="25"/>
      <c r="D51" s="25"/>
      <c r="E51" s="25"/>
      <c r="F51" s="57"/>
      <c r="G51" s="25"/>
      <c r="H51" s="25"/>
      <c r="I51" s="25"/>
      <c r="J51" s="64"/>
      <c r="K51" s="64"/>
      <c r="L51" s="65"/>
      <c r="M51" s="122"/>
      <c r="N51" s="125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26"/>
      <c r="AL51" s="126"/>
      <c r="AM51" s="127">
        <f t="shared" si="0"/>
        <v>0</v>
      </c>
      <c r="AN51" s="127">
        <f t="shared" si="1"/>
        <v>0</v>
      </c>
      <c r="AO51" s="128" t="str">
        <f t="shared" si="2"/>
        <v>Previo al Inicio</v>
      </c>
    </row>
    <row r="52" spans="2:41" x14ac:dyDescent="0.2">
      <c r="B52" s="10">
        <v>45</v>
      </c>
      <c r="C52" s="25"/>
      <c r="D52" s="25"/>
      <c r="E52" s="25"/>
      <c r="F52" s="57"/>
      <c r="G52" s="25"/>
      <c r="H52" s="25"/>
      <c r="I52" s="25"/>
      <c r="J52" s="64"/>
      <c r="K52" s="64"/>
      <c r="L52" s="65"/>
      <c r="M52" s="122"/>
      <c r="N52" s="125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7">
        <f t="shared" si="0"/>
        <v>0</v>
      </c>
      <c r="AN52" s="127">
        <f t="shared" si="1"/>
        <v>0</v>
      </c>
      <c r="AO52" s="128" t="str">
        <f t="shared" si="2"/>
        <v>Previo al Inicio</v>
      </c>
    </row>
    <row r="53" spans="2:41" x14ac:dyDescent="0.2">
      <c r="B53" s="10">
        <v>46</v>
      </c>
      <c r="C53" s="25"/>
      <c r="D53" s="25"/>
      <c r="E53" s="25"/>
      <c r="F53" s="57"/>
      <c r="G53" s="25"/>
      <c r="H53" s="25"/>
      <c r="I53" s="25"/>
      <c r="J53" s="64"/>
      <c r="K53" s="64"/>
      <c r="L53" s="65"/>
      <c r="M53" s="122"/>
      <c r="N53" s="125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7">
        <f t="shared" si="0"/>
        <v>0</v>
      </c>
      <c r="AN53" s="127">
        <f t="shared" si="1"/>
        <v>0</v>
      </c>
      <c r="AO53" s="128" t="str">
        <f t="shared" si="2"/>
        <v>Previo al Inicio</v>
      </c>
    </row>
    <row r="54" spans="2:41" x14ac:dyDescent="0.2">
      <c r="B54" s="10">
        <v>47</v>
      </c>
      <c r="C54" s="25"/>
      <c r="D54" s="25"/>
      <c r="E54" s="25"/>
      <c r="F54" s="57"/>
      <c r="G54" s="25"/>
      <c r="H54" s="25"/>
      <c r="I54" s="25"/>
      <c r="J54" s="64"/>
      <c r="K54" s="64"/>
      <c r="L54" s="65"/>
      <c r="M54" s="122"/>
      <c r="N54" s="125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7">
        <f t="shared" si="0"/>
        <v>0</v>
      </c>
      <c r="AN54" s="127">
        <f t="shared" si="1"/>
        <v>0</v>
      </c>
      <c r="AO54" s="128" t="str">
        <f t="shared" si="2"/>
        <v>Previo al Inicio</v>
      </c>
    </row>
    <row r="55" spans="2:41" x14ac:dyDescent="0.2">
      <c r="B55" s="10">
        <v>48</v>
      </c>
      <c r="C55" s="25"/>
      <c r="D55" s="25"/>
      <c r="E55" s="25"/>
      <c r="F55" s="57"/>
      <c r="G55" s="25"/>
      <c r="H55" s="25"/>
      <c r="I55" s="25"/>
      <c r="J55" s="64"/>
      <c r="K55" s="64"/>
      <c r="L55" s="65"/>
      <c r="M55" s="122"/>
      <c r="N55" s="125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6"/>
      <c r="AM55" s="127">
        <f t="shared" si="0"/>
        <v>0</v>
      </c>
      <c r="AN55" s="127">
        <f t="shared" si="1"/>
        <v>0</v>
      </c>
      <c r="AO55" s="128" t="str">
        <f t="shared" si="2"/>
        <v>Previo al Inicio</v>
      </c>
    </row>
    <row r="56" spans="2:41" x14ac:dyDescent="0.2">
      <c r="B56" s="10">
        <v>49</v>
      </c>
      <c r="C56" s="25"/>
      <c r="D56" s="25"/>
      <c r="E56" s="25"/>
      <c r="F56" s="57"/>
      <c r="G56" s="25"/>
      <c r="H56" s="25"/>
      <c r="I56" s="25"/>
      <c r="J56" s="64"/>
      <c r="K56" s="64"/>
      <c r="L56" s="65"/>
      <c r="M56" s="122"/>
      <c r="N56" s="125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7">
        <f t="shared" si="0"/>
        <v>0</v>
      </c>
      <c r="AN56" s="127">
        <f t="shared" si="1"/>
        <v>0</v>
      </c>
      <c r="AO56" s="128" t="str">
        <f t="shared" si="2"/>
        <v>Previo al Inicio</v>
      </c>
    </row>
    <row r="57" spans="2:41" x14ac:dyDescent="0.2">
      <c r="B57" s="10">
        <v>50</v>
      </c>
      <c r="C57" s="25"/>
      <c r="D57" s="25"/>
      <c r="E57" s="25"/>
      <c r="F57" s="57"/>
      <c r="G57" s="25"/>
      <c r="H57" s="25"/>
      <c r="I57" s="25"/>
      <c r="J57" s="64"/>
      <c r="K57" s="64"/>
      <c r="L57" s="65"/>
      <c r="M57" s="122"/>
      <c r="N57" s="125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7">
        <f t="shared" si="0"/>
        <v>0</v>
      </c>
      <c r="AN57" s="127">
        <f t="shared" si="1"/>
        <v>0</v>
      </c>
      <c r="AO57" s="128" t="str">
        <f t="shared" si="2"/>
        <v>Previo al Inicio</v>
      </c>
    </row>
    <row r="58" spans="2:41" x14ac:dyDescent="0.2">
      <c r="B58" s="10">
        <v>51</v>
      </c>
      <c r="C58" s="25"/>
      <c r="D58" s="25"/>
      <c r="E58" s="25"/>
      <c r="F58" s="57"/>
      <c r="G58" s="25"/>
      <c r="H58" s="25"/>
      <c r="I58" s="25"/>
      <c r="J58" s="64"/>
      <c r="K58" s="64"/>
      <c r="L58" s="65"/>
      <c r="M58" s="122"/>
      <c r="N58" s="125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7">
        <f t="shared" si="0"/>
        <v>0</v>
      </c>
      <c r="AN58" s="127">
        <f t="shared" si="1"/>
        <v>0</v>
      </c>
      <c r="AO58" s="128" t="str">
        <f t="shared" si="2"/>
        <v>Previo al Inicio</v>
      </c>
    </row>
    <row r="59" spans="2:41" x14ac:dyDescent="0.2">
      <c r="B59" s="10">
        <v>52</v>
      </c>
      <c r="C59" s="25"/>
      <c r="D59" s="25"/>
      <c r="E59" s="25"/>
      <c r="F59" s="57"/>
      <c r="G59" s="25"/>
      <c r="H59" s="25"/>
      <c r="I59" s="25"/>
      <c r="J59" s="64"/>
      <c r="K59" s="64"/>
      <c r="L59" s="65"/>
      <c r="M59" s="122"/>
      <c r="N59" s="125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7">
        <f t="shared" si="0"/>
        <v>0</v>
      </c>
      <c r="AN59" s="127">
        <f t="shared" si="1"/>
        <v>0</v>
      </c>
      <c r="AO59" s="128" t="str">
        <f t="shared" si="2"/>
        <v>Previo al Inicio</v>
      </c>
    </row>
    <row r="60" spans="2:41" x14ac:dyDescent="0.2">
      <c r="B60" s="10">
        <v>53</v>
      </c>
      <c r="C60" s="25"/>
      <c r="D60" s="25"/>
      <c r="E60" s="25"/>
      <c r="F60" s="57"/>
      <c r="G60" s="25"/>
      <c r="H60" s="25"/>
      <c r="I60" s="25"/>
      <c r="J60" s="64"/>
      <c r="K60" s="64"/>
      <c r="L60" s="65"/>
      <c r="M60" s="122"/>
      <c r="N60" s="125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26"/>
      <c r="AJ60" s="126"/>
      <c r="AK60" s="126"/>
      <c r="AL60" s="126"/>
      <c r="AM60" s="127">
        <f t="shared" si="0"/>
        <v>0</v>
      </c>
      <c r="AN60" s="127">
        <f t="shared" si="1"/>
        <v>0</v>
      </c>
      <c r="AO60" s="128" t="str">
        <f t="shared" si="2"/>
        <v>Previo al Inicio</v>
      </c>
    </row>
    <row r="61" spans="2:41" x14ac:dyDescent="0.2">
      <c r="B61" s="10">
        <v>54</v>
      </c>
      <c r="C61" s="25"/>
      <c r="D61" s="25"/>
      <c r="E61" s="25"/>
      <c r="F61" s="57"/>
      <c r="G61" s="25"/>
      <c r="H61" s="25"/>
      <c r="I61" s="25"/>
      <c r="J61" s="64"/>
      <c r="K61" s="64"/>
      <c r="L61" s="65"/>
      <c r="M61" s="122"/>
      <c r="N61" s="125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7">
        <f t="shared" si="0"/>
        <v>0</v>
      </c>
      <c r="AN61" s="127">
        <f t="shared" si="1"/>
        <v>0</v>
      </c>
      <c r="AO61" s="128" t="str">
        <f t="shared" si="2"/>
        <v>Previo al Inicio</v>
      </c>
    </row>
    <row r="62" spans="2:41" x14ac:dyDescent="0.2">
      <c r="B62" s="10">
        <v>55</v>
      </c>
      <c r="C62" s="25"/>
      <c r="D62" s="25"/>
      <c r="E62" s="25"/>
      <c r="F62" s="57"/>
      <c r="G62" s="25"/>
      <c r="H62" s="25"/>
      <c r="I62" s="25"/>
      <c r="J62" s="64"/>
      <c r="K62" s="64"/>
      <c r="L62" s="65"/>
      <c r="M62" s="122"/>
      <c r="N62" s="125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7">
        <f t="shared" si="0"/>
        <v>0</v>
      </c>
      <c r="AN62" s="127">
        <f t="shared" si="1"/>
        <v>0</v>
      </c>
      <c r="AO62" s="128" t="str">
        <f t="shared" si="2"/>
        <v>Previo al Inicio</v>
      </c>
    </row>
    <row r="63" spans="2:41" x14ac:dyDescent="0.2">
      <c r="B63" s="10">
        <v>56</v>
      </c>
      <c r="C63" s="25"/>
      <c r="D63" s="25"/>
      <c r="E63" s="25"/>
      <c r="F63" s="57"/>
      <c r="G63" s="25"/>
      <c r="H63" s="25"/>
      <c r="I63" s="25"/>
      <c r="J63" s="64"/>
      <c r="K63" s="64"/>
      <c r="L63" s="65"/>
      <c r="M63" s="122"/>
      <c r="N63" s="125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K63" s="126"/>
      <c r="AL63" s="126"/>
      <c r="AM63" s="127">
        <f t="shared" si="0"/>
        <v>0</v>
      </c>
      <c r="AN63" s="127">
        <f t="shared" si="1"/>
        <v>0</v>
      </c>
      <c r="AO63" s="128" t="str">
        <f t="shared" si="2"/>
        <v>Previo al Inicio</v>
      </c>
    </row>
    <row r="64" spans="2:41" x14ac:dyDescent="0.2">
      <c r="B64" s="10">
        <v>57</v>
      </c>
      <c r="C64" s="25"/>
      <c r="D64" s="25"/>
      <c r="E64" s="25"/>
      <c r="F64" s="57"/>
      <c r="G64" s="25"/>
      <c r="H64" s="25"/>
      <c r="I64" s="25"/>
      <c r="J64" s="64"/>
      <c r="K64" s="64"/>
      <c r="L64" s="65"/>
      <c r="M64" s="122"/>
      <c r="N64" s="125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  <c r="AI64" s="126"/>
      <c r="AJ64" s="126"/>
      <c r="AK64" s="126"/>
      <c r="AL64" s="126"/>
      <c r="AM64" s="127">
        <f t="shared" si="0"/>
        <v>0</v>
      </c>
      <c r="AN64" s="127">
        <f t="shared" si="1"/>
        <v>0</v>
      </c>
      <c r="AO64" s="128" t="str">
        <f t="shared" si="2"/>
        <v>Previo al Inicio</v>
      </c>
    </row>
    <row r="65" spans="2:41" x14ac:dyDescent="0.2">
      <c r="B65" s="10">
        <v>58</v>
      </c>
      <c r="C65" s="25"/>
      <c r="D65" s="25"/>
      <c r="E65" s="25"/>
      <c r="F65" s="57"/>
      <c r="G65" s="25"/>
      <c r="H65" s="25"/>
      <c r="I65" s="25"/>
      <c r="J65" s="64"/>
      <c r="K65" s="64"/>
      <c r="L65" s="65"/>
      <c r="M65" s="122"/>
      <c r="N65" s="125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7">
        <f t="shared" si="0"/>
        <v>0</v>
      </c>
      <c r="AN65" s="127">
        <f t="shared" si="1"/>
        <v>0</v>
      </c>
      <c r="AO65" s="128" t="str">
        <f t="shared" si="2"/>
        <v>Previo al Inicio</v>
      </c>
    </row>
    <row r="66" spans="2:41" x14ac:dyDescent="0.2">
      <c r="B66" s="10">
        <v>59</v>
      </c>
      <c r="C66" s="25"/>
      <c r="D66" s="25"/>
      <c r="E66" s="25"/>
      <c r="F66" s="57"/>
      <c r="G66" s="25"/>
      <c r="H66" s="25"/>
      <c r="I66" s="25"/>
      <c r="J66" s="64"/>
      <c r="K66" s="64"/>
      <c r="L66" s="65"/>
      <c r="M66" s="122"/>
      <c r="N66" s="125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7">
        <f t="shared" si="0"/>
        <v>0</v>
      </c>
      <c r="AN66" s="127">
        <f t="shared" si="1"/>
        <v>0</v>
      </c>
      <c r="AO66" s="128" t="str">
        <f t="shared" si="2"/>
        <v>Previo al Inicio</v>
      </c>
    </row>
    <row r="67" spans="2:41" x14ac:dyDescent="0.2">
      <c r="B67" s="10">
        <v>60</v>
      </c>
      <c r="C67" s="25"/>
      <c r="D67" s="25"/>
      <c r="E67" s="25"/>
      <c r="F67" s="57"/>
      <c r="G67" s="25"/>
      <c r="H67" s="25"/>
      <c r="I67" s="25"/>
      <c r="J67" s="64"/>
      <c r="K67" s="64"/>
      <c r="L67" s="65"/>
      <c r="M67" s="122"/>
      <c r="N67" s="125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7">
        <f t="shared" si="0"/>
        <v>0</v>
      </c>
      <c r="AN67" s="127">
        <f t="shared" si="1"/>
        <v>0</v>
      </c>
      <c r="AO67" s="128" t="str">
        <f t="shared" si="2"/>
        <v>Previo al Inicio</v>
      </c>
    </row>
    <row r="68" spans="2:41" x14ac:dyDescent="0.2">
      <c r="B68" s="10">
        <v>61</v>
      </c>
      <c r="C68" s="25"/>
      <c r="D68" s="25"/>
      <c r="E68" s="25"/>
      <c r="F68" s="57"/>
      <c r="G68" s="25"/>
      <c r="H68" s="25"/>
      <c r="I68" s="25"/>
      <c r="J68" s="64"/>
      <c r="K68" s="64"/>
      <c r="L68" s="65"/>
      <c r="M68" s="122"/>
      <c r="N68" s="125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7">
        <f t="shared" si="0"/>
        <v>0</v>
      </c>
      <c r="AN68" s="127">
        <f t="shared" si="1"/>
        <v>0</v>
      </c>
      <c r="AO68" s="128" t="str">
        <f t="shared" si="2"/>
        <v>Previo al Inicio</v>
      </c>
    </row>
    <row r="69" spans="2:41" x14ac:dyDescent="0.2">
      <c r="B69" s="10">
        <v>62</v>
      </c>
      <c r="C69" s="25"/>
      <c r="D69" s="25"/>
      <c r="E69" s="25"/>
      <c r="F69" s="57"/>
      <c r="G69" s="25"/>
      <c r="H69" s="25"/>
      <c r="I69" s="25"/>
      <c r="J69" s="64"/>
      <c r="K69" s="64"/>
      <c r="L69" s="65"/>
      <c r="M69" s="122"/>
      <c r="N69" s="125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7">
        <f t="shared" si="0"/>
        <v>0</v>
      </c>
      <c r="AN69" s="127">
        <f t="shared" si="1"/>
        <v>0</v>
      </c>
      <c r="AO69" s="128" t="str">
        <f t="shared" si="2"/>
        <v>Previo al Inicio</v>
      </c>
    </row>
    <row r="70" spans="2:41" x14ac:dyDescent="0.2">
      <c r="B70" s="10">
        <v>63</v>
      </c>
      <c r="C70" s="25"/>
      <c r="D70" s="25"/>
      <c r="E70" s="25"/>
      <c r="F70" s="57"/>
      <c r="G70" s="25"/>
      <c r="H70" s="25"/>
      <c r="I70" s="25"/>
      <c r="J70" s="64"/>
      <c r="K70" s="64"/>
      <c r="L70" s="65"/>
      <c r="M70" s="122"/>
      <c r="N70" s="125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7">
        <f t="shared" si="0"/>
        <v>0</v>
      </c>
      <c r="AN70" s="127">
        <f t="shared" si="1"/>
        <v>0</v>
      </c>
      <c r="AO70" s="128" t="str">
        <f t="shared" si="2"/>
        <v>Previo al Inicio</v>
      </c>
    </row>
    <row r="71" spans="2:41" x14ac:dyDescent="0.2">
      <c r="B71" s="10">
        <v>64</v>
      </c>
      <c r="C71" s="25"/>
      <c r="D71" s="25"/>
      <c r="E71" s="25"/>
      <c r="F71" s="57"/>
      <c r="G71" s="25"/>
      <c r="H71" s="25"/>
      <c r="I71" s="25"/>
      <c r="J71" s="64"/>
      <c r="K71" s="64"/>
      <c r="L71" s="65"/>
      <c r="M71" s="122"/>
      <c r="N71" s="125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7">
        <f t="shared" si="0"/>
        <v>0</v>
      </c>
      <c r="AN71" s="127">
        <f t="shared" si="1"/>
        <v>0</v>
      </c>
      <c r="AO71" s="128" t="str">
        <f t="shared" si="2"/>
        <v>Previo al Inicio</v>
      </c>
    </row>
    <row r="72" spans="2:41" x14ac:dyDescent="0.2">
      <c r="B72" s="10">
        <v>65</v>
      </c>
      <c r="C72" s="25"/>
      <c r="D72" s="25"/>
      <c r="E72" s="25"/>
      <c r="F72" s="57"/>
      <c r="G72" s="25"/>
      <c r="H72" s="25"/>
      <c r="I72" s="25"/>
      <c r="J72" s="64"/>
      <c r="K72" s="64"/>
      <c r="L72" s="65"/>
      <c r="M72" s="122"/>
      <c r="N72" s="125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6"/>
      <c r="AK72" s="126"/>
      <c r="AL72" s="126"/>
      <c r="AM72" s="127">
        <f t="shared" ref="AM72:AM107" si="3">IFERROR(COUNTIF(N72:AL72,"0"),"-")</f>
        <v>0</v>
      </c>
      <c r="AN72" s="127">
        <f t="shared" ref="AN72:AN107" si="4">IFERROR(COUNTIF(N72:AL72,"1"),"-")</f>
        <v>0</v>
      </c>
      <c r="AO72" s="128" t="str">
        <f t="shared" si="2"/>
        <v>Previo al Inicio</v>
      </c>
    </row>
    <row r="73" spans="2:41" x14ac:dyDescent="0.2">
      <c r="B73" s="10">
        <v>66</v>
      </c>
      <c r="C73" s="25"/>
      <c r="D73" s="25"/>
      <c r="E73" s="25"/>
      <c r="F73" s="57"/>
      <c r="G73" s="25"/>
      <c r="H73" s="25"/>
      <c r="I73" s="25"/>
      <c r="J73" s="64"/>
      <c r="K73" s="64"/>
      <c r="L73" s="65"/>
      <c r="M73" s="122"/>
      <c r="N73" s="125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7">
        <f t="shared" si="3"/>
        <v>0</v>
      </c>
      <c r="AN73" s="127">
        <f t="shared" si="4"/>
        <v>0</v>
      </c>
      <c r="AO73" s="128" t="str">
        <f t="shared" ref="AO73:AO107" si="5">IF(AN73&lt;8,"Previo al Inicio",IF(AN73&gt;19,"Satisfactorio",IF(AN73&gt;13,"En Proceso",IF(AN73&gt;7,"En Inicio"))))</f>
        <v>Previo al Inicio</v>
      </c>
    </row>
    <row r="74" spans="2:41" x14ac:dyDescent="0.2">
      <c r="B74" s="10">
        <v>67</v>
      </c>
      <c r="C74" s="25"/>
      <c r="D74" s="25"/>
      <c r="E74" s="25"/>
      <c r="F74" s="57"/>
      <c r="G74" s="25"/>
      <c r="H74" s="25"/>
      <c r="I74" s="25"/>
      <c r="J74" s="64"/>
      <c r="K74" s="64"/>
      <c r="L74" s="65"/>
      <c r="M74" s="122"/>
      <c r="N74" s="125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  <c r="AI74" s="126"/>
      <c r="AJ74" s="126"/>
      <c r="AK74" s="126"/>
      <c r="AL74" s="126"/>
      <c r="AM74" s="127">
        <f t="shared" si="3"/>
        <v>0</v>
      </c>
      <c r="AN74" s="127">
        <f t="shared" si="4"/>
        <v>0</v>
      </c>
      <c r="AO74" s="128" t="str">
        <f t="shared" si="5"/>
        <v>Previo al Inicio</v>
      </c>
    </row>
    <row r="75" spans="2:41" x14ac:dyDescent="0.2">
      <c r="B75" s="10">
        <v>68</v>
      </c>
      <c r="C75" s="25"/>
      <c r="D75" s="25"/>
      <c r="E75" s="25"/>
      <c r="F75" s="57"/>
      <c r="G75" s="25"/>
      <c r="H75" s="25"/>
      <c r="I75" s="25"/>
      <c r="J75" s="64"/>
      <c r="K75" s="64"/>
      <c r="L75" s="65"/>
      <c r="M75" s="122"/>
      <c r="N75" s="125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126"/>
      <c r="AL75" s="126"/>
      <c r="AM75" s="127">
        <f t="shared" si="3"/>
        <v>0</v>
      </c>
      <c r="AN75" s="127">
        <f t="shared" si="4"/>
        <v>0</v>
      </c>
      <c r="AO75" s="128" t="str">
        <f t="shared" si="5"/>
        <v>Previo al Inicio</v>
      </c>
    </row>
    <row r="76" spans="2:41" x14ac:dyDescent="0.2">
      <c r="B76" s="10">
        <v>69</v>
      </c>
      <c r="C76" s="25"/>
      <c r="D76" s="25"/>
      <c r="E76" s="25"/>
      <c r="F76" s="57"/>
      <c r="G76" s="25"/>
      <c r="H76" s="25"/>
      <c r="I76" s="25"/>
      <c r="J76" s="64"/>
      <c r="K76" s="64"/>
      <c r="L76" s="65"/>
      <c r="M76" s="122"/>
      <c r="N76" s="125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  <c r="AI76" s="126"/>
      <c r="AJ76" s="126"/>
      <c r="AK76" s="126"/>
      <c r="AL76" s="126"/>
      <c r="AM76" s="127">
        <f t="shared" si="3"/>
        <v>0</v>
      </c>
      <c r="AN76" s="127">
        <f t="shared" si="4"/>
        <v>0</v>
      </c>
      <c r="AO76" s="128" t="str">
        <f t="shared" si="5"/>
        <v>Previo al Inicio</v>
      </c>
    </row>
    <row r="77" spans="2:41" x14ac:dyDescent="0.2">
      <c r="B77" s="10">
        <v>70</v>
      </c>
      <c r="C77" s="25"/>
      <c r="D77" s="25"/>
      <c r="E77" s="25"/>
      <c r="F77" s="57"/>
      <c r="G77" s="25"/>
      <c r="H77" s="25"/>
      <c r="I77" s="25"/>
      <c r="J77" s="64"/>
      <c r="K77" s="64"/>
      <c r="L77" s="65"/>
      <c r="M77" s="122"/>
      <c r="N77" s="125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/>
      <c r="AG77" s="126"/>
      <c r="AH77" s="126"/>
      <c r="AI77" s="126"/>
      <c r="AJ77" s="126"/>
      <c r="AK77" s="126"/>
      <c r="AL77" s="126"/>
      <c r="AM77" s="127">
        <f t="shared" si="3"/>
        <v>0</v>
      </c>
      <c r="AN77" s="127">
        <f t="shared" si="4"/>
        <v>0</v>
      </c>
      <c r="AO77" s="128" t="str">
        <f t="shared" si="5"/>
        <v>Previo al Inicio</v>
      </c>
    </row>
    <row r="78" spans="2:41" x14ac:dyDescent="0.2">
      <c r="B78" s="10">
        <v>71</v>
      </c>
      <c r="C78" s="25"/>
      <c r="D78" s="25"/>
      <c r="E78" s="25"/>
      <c r="F78" s="57"/>
      <c r="G78" s="25"/>
      <c r="H78" s="25"/>
      <c r="I78" s="25"/>
      <c r="J78" s="64"/>
      <c r="K78" s="64"/>
      <c r="L78" s="65"/>
      <c r="M78" s="122"/>
      <c r="N78" s="125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7">
        <f t="shared" si="3"/>
        <v>0</v>
      </c>
      <c r="AN78" s="127">
        <f t="shared" si="4"/>
        <v>0</v>
      </c>
      <c r="AO78" s="128" t="str">
        <f t="shared" si="5"/>
        <v>Previo al Inicio</v>
      </c>
    </row>
    <row r="79" spans="2:41" x14ac:dyDescent="0.2">
      <c r="B79" s="10">
        <v>72</v>
      </c>
      <c r="C79" s="25"/>
      <c r="D79" s="25"/>
      <c r="E79" s="25"/>
      <c r="F79" s="57"/>
      <c r="G79" s="25"/>
      <c r="H79" s="25"/>
      <c r="I79" s="25"/>
      <c r="J79" s="64"/>
      <c r="K79" s="64"/>
      <c r="L79" s="65"/>
      <c r="M79" s="122"/>
      <c r="N79" s="125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7">
        <f t="shared" si="3"/>
        <v>0</v>
      </c>
      <c r="AN79" s="127">
        <f t="shared" si="4"/>
        <v>0</v>
      </c>
      <c r="AO79" s="128" t="str">
        <f t="shared" si="5"/>
        <v>Previo al Inicio</v>
      </c>
    </row>
    <row r="80" spans="2:41" x14ac:dyDescent="0.2">
      <c r="B80" s="10">
        <v>73</v>
      </c>
      <c r="C80" s="25"/>
      <c r="D80" s="25"/>
      <c r="E80" s="25"/>
      <c r="F80" s="57"/>
      <c r="G80" s="25"/>
      <c r="H80" s="25"/>
      <c r="I80" s="25"/>
      <c r="J80" s="64"/>
      <c r="K80" s="64"/>
      <c r="L80" s="65"/>
      <c r="M80" s="122"/>
      <c r="N80" s="125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26"/>
      <c r="AJ80" s="126"/>
      <c r="AK80" s="126"/>
      <c r="AL80" s="126"/>
      <c r="AM80" s="127">
        <f t="shared" si="3"/>
        <v>0</v>
      </c>
      <c r="AN80" s="127">
        <f t="shared" si="4"/>
        <v>0</v>
      </c>
      <c r="AO80" s="128" t="str">
        <f t="shared" si="5"/>
        <v>Previo al Inicio</v>
      </c>
    </row>
    <row r="81" spans="2:41" x14ac:dyDescent="0.2">
      <c r="B81" s="10">
        <v>74</v>
      </c>
      <c r="C81" s="25"/>
      <c r="D81" s="25"/>
      <c r="E81" s="25"/>
      <c r="F81" s="57"/>
      <c r="G81" s="25"/>
      <c r="H81" s="25"/>
      <c r="I81" s="25"/>
      <c r="J81" s="64"/>
      <c r="K81" s="64"/>
      <c r="L81" s="65"/>
      <c r="M81" s="122"/>
      <c r="N81" s="125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I81" s="126"/>
      <c r="AJ81" s="126"/>
      <c r="AK81" s="126"/>
      <c r="AL81" s="126"/>
      <c r="AM81" s="127">
        <f t="shared" si="3"/>
        <v>0</v>
      </c>
      <c r="AN81" s="127">
        <f t="shared" si="4"/>
        <v>0</v>
      </c>
      <c r="AO81" s="128" t="str">
        <f t="shared" si="5"/>
        <v>Previo al Inicio</v>
      </c>
    </row>
    <row r="82" spans="2:41" x14ac:dyDescent="0.2">
      <c r="B82" s="10">
        <v>75</v>
      </c>
      <c r="C82" s="25"/>
      <c r="D82" s="25"/>
      <c r="E82" s="25"/>
      <c r="F82" s="57"/>
      <c r="G82" s="25"/>
      <c r="H82" s="25"/>
      <c r="I82" s="25"/>
      <c r="J82" s="64"/>
      <c r="K82" s="64"/>
      <c r="L82" s="65"/>
      <c r="M82" s="122"/>
      <c r="N82" s="125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I82" s="126"/>
      <c r="AJ82" s="126"/>
      <c r="AK82" s="126"/>
      <c r="AL82" s="126"/>
      <c r="AM82" s="127">
        <f t="shared" si="3"/>
        <v>0</v>
      </c>
      <c r="AN82" s="127">
        <f t="shared" si="4"/>
        <v>0</v>
      </c>
      <c r="AO82" s="128" t="str">
        <f t="shared" si="5"/>
        <v>Previo al Inicio</v>
      </c>
    </row>
    <row r="83" spans="2:41" x14ac:dyDescent="0.2">
      <c r="B83" s="10">
        <v>76</v>
      </c>
      <c r="C83" s="25"/>
      <c r="D83" s="25"/>
      <c r="E83" s="25"/>
      <c r="F83" s="57"/>
      <c r="G83" s="25"/>
      <c r="H83" s="25"/>
      <c r="I83" s="25"/>
      <c r="J83" s="64"/>
      <c r="K83" s="64"/>
      <c r="L83" s="65"/>
      <c r="M83" s="122"/>
      <c r="N83" s="125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7">
        <f t="shared" si="3"/>
        <v>0</v>
      </c>
      <c r="AN83" s="127">
        <f t="shared" si="4"/>
        <v>0</v>
      </c>
      <c r="AO83" s="128" t="str">
        <f t="shared" si="5"/>
        <v>Previo al Inicio</v>
      </c>
    </row>
    <row r="84" spans="2:41" x14ac:dyDescent="0.2">
      <c r="B84" s="10">
        <v>77</v>
      </c>
      <c r="C84" s="25"/>
      <c r="D84" s="25"/>
      <c r="E84" s="25"/>
      <c r="F84" s="57"/>
      <c r="G84" s="25"/>
      <c r="H84" s="25"/>
      <c r="I84" s="25"/>
      <c r="J84" s="64"/>
      <c r="K84" s="64"/>
      <c r="L84" s="65"/>
      <c r="M84" s="122"/>
      <c r="N84" s="125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I84" s="126"/>
      <c r="AJ84" s="126"/>
      <c r="AK84" s="126"/>
      <c r="AL84" s="126"/>
      <c r="AM84" s="127">
        <f t="shared" si="3"/>
        <v>0</v>
      </c>
      <c r="AN84" s="127">
        <f t="shared" si="4"/>
        <v>0</v>
      </c>
      <c r="AO84" s="128" t="str">
        <f t="shared" si="5"/>
        <v>Previo al Inicio</v>
      </c>
    </row>
    <row r="85" spans="2:41" x14ac:dyDescent="0.2">
      <c r="B85" s="10">
        <v>78</v>
      </c>
      <c r="C85" s="25"/>
      <c r="D85" s="25"/>
      <c r="E85" s="25"/>
      <c r="F85" s="57"/>
      <c r="G85" s="25"/>
      <c r="H85" s="25"/>
      <c r="I85" s="25"/>
      <c r="J85" s="64"/>
      <c r="K85" s="64"/>
      <c r="L85" s="65"/>
      <c r="M85" s="122"/>
      <c r="N85" s="125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  <c r="AF85" s="126"/>
      <c r="AG85" s="126"/>
      <c r="AH85" s="126"/>
      <c r="AI85" s="126"/>
      <c r="AJ85" s="126"/>
      <c r="AK85" s="126"/>
      <c r="AL85" s="126"/>
      <c r="AM85" s="127">
        <f t="shared" si="3"/>
        <v>0</v>
      </c>
      <c r="AN85" s="127">
        <f t="shared" si="4"/>
        <v>0</v>
      </c>
      <c r="AO85" s="128" t="str">
        <f t="shared" si="5"/>
        <v>Previo al Inicio</v>
      </c>
    </row>
    <row r="86" spans="2:41" x14ac:dyDescent="0.2">
      <c r="B86" s="10">
        <v>79</v>
      </c>
      <c r="C86" s="25"/>
      <c r="D86" s="25"/>
      <c r="E86" s="25"/>
      <c r="F86" s="57"/>
      <c r="G86" s="25"/>
      <c r="H86" s="25"/>
      <c r="I86" s="25"/>
      <c r="J86" s="64"/>
      <c r="K86" s="64"/>
      <c r="L86" s="65"/>
      <c r="M86" s="122"/>
      <c r="N86" s="125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  <c r="AG86" s="126"/>
      <c r="AH86" s="126"/>
      <c r="AI86" s="126"/>
      <c r="AJ86" s="126"/>
      <c r="AK86" s="126"/>
      <c r="AL86" s="126"/>
      <c r="AM86" s="127">
        <f t="shared" si="3"/>
        <v>0</v>
      </c>
      <c r="AN86" s="127">
        <f t="shared" si="4"/>
        <v>0</v>
      </c>
      <c r="AO86" s="128" t="str">
        <f t="shared" si="5"/>
        <v>Previo al Inicio</v>
      </c>
    </row>
    <row r="87" spans="2:41" x14ac:dyDescent="0.2">
      <c r="B87" s="10">
        <v>80</v>
      </c>
      <c r="C87" s="25"/>
      <c r="D87" s="25"/>
      <c r="E87" s="25"/>
      <c r="F87" s="57"/>
      <c r="G87" s="25"/>
      <c r="H87" s="25"/>
      <c r="I87" s="25"/>
      <c r="J87" s="64"/>
      <c r="K87" s="64"/>
      <c r="L87" s="65"/>
      <c r="M87" s="122"/>
      <c r="N87" s="125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  <c r="AM87" s="127">
        <f t="shared" si="3"/>
        <v>0</v>
      </c>
      <c r="AN87" s="127">
        <f t="shared" si="4"/>
        <v>0</v>
      </c>
      <c r="AO87" s="128" t="str">
        <f t="shared" si="5"/>
        <v>Previo al Inicio</v>
      </c>
    </row>
    <row r="88" spans="2:41" x14ac:dyDescent="0.2">
      <c r="B88" s="10">
        <v>81</v>
      </c>
      <c r="C88" s="25"/>
      <c r="D88" s="25"/>
      <c r="E88" s="25"/>
      <c r="F88" s="57"/>
      <c r="G88" s="25"/>
      <c r="H88" s="25"/>
      <c r="I88" s="25"/>
      <c r="J88" s="64"/>
      <c r="K88" s="64"/>
      <c r="L88" s="65"/>
      <c r="M88" s="122"/>
      <c r="N88" s="125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  <c r="AF88" s="126"/>
      <c r="AG88" s="126"/>
      <c r="AH88" s="126"/>
      <c r="AI88" s="126"/>
      <c r="AJ88" s="126"/>
      <c r="AK88" s="126"/>
      <c r="AL88" s="126"/>
      <c r="AM88" s="127">
        <f t="shared" si="3"/>
        <v>0</v>
      </c>
      <c r="AN88" s="127">
        <f t="shared" si="4"/>
        <v>0</v>
      </c>
      <c r="AO88" s="128" t="str">
        <f t="shared" si="5"/>
        <v>Previo al Inicio</v>
      </c>
    </row>
    <row r="89" spans="2:41" x14ac:dyDescent="0.2">
      <c r="B89" s="10">
        <v>82</v>
      </c>
      <c r="C89" s="25"/>
      <c r="D89" s="25"/>
      <c r="E89" s="25"/>
      <c r="F89" s="57"/>
      <c r="G89" s="25"/>
      <c r="H89" s="25"/>
      <c r="I89" s="25"/>
      <c r="J89" s="64"/>
      <c r="K89" s="64"/>
      <c r="L89" s="65"/>
      <c r="M89" s="122"/>
      <c r="N89" s="125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  <c r="AF89" s="126"/>
      <c r="AG89" s="126"/>
      <c r="AH89" s="126"/>
      <c r="AI89" s="126"/>
      <c r="AJ89" s="126"/>
      <c r="AK89" s="126"/>
      <c r="AL89" s="126"/>
      <c r="AM89" s="127">
        <f t="shared" si="3"/>
        <v>0</v>
      </c>
      <c r="AN89" s="127">
        <f t="shared" si="4"/>
        <v>0</v>
      </c>
      <c r="AO89" s="128" t="str">
        <f t="shared" si="5"/>
        <v>Previo al Inicio</v>
      </c>
    </row>
    <row r="90" spans="2:41" x14ac:dyDescent="0.2">
      <c r="B90" s="10">
        <v>83</v>
      </c>
      <c r="C90" s="25"/>
      <c r="D90" s="25"/>
      <c r="E90" s="25"/>
      <c r="F90" s="57"/>
      <c r="G90" s="25"/>
      <c r="H90" s="25"/>
      <c r="I90" s="25"/>
      <c r="J90" s="64"/>
      <c r="K90" s="64"/>
      <c r="L90" s="65"/>
      <c r="M90" s="122"/>
      <c r="N90" s="125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  <c r="AF90" s="126"/>
      <c r="AG90" s="126"/>
      <c r="AH90" s="126"/>
      <c r="AI90" s="126"/>
      <c r="AJ90" s="126"/>
      <c r="AK90" s="126"/>
      <c r="AL90" s="126"/>
      <c r="AM90" s="127">
        <f t="shared" si="3"/>
        <v>0</v>
      </c>
      <c r="AN90" s="127">
        <f t="shared" si="4"/>
        <v>0</v>
      </c>
      <c r="AO90" s="128" t="str">
        <f t="shared" si="5"/>
        <v>Previo al Inicio</v>
      </c>
    </row>
    <row r="91" spans="2:41" x14ac:dyDescent="0.2">
      <c r="B91" s="10">
        <v>84</v>
      </c>
      <c r="C91" s="25"/>
      <c r="D91" s="25"/>
      <c r="E91" s="25"/>
      <c r="F91" s="57"/>
      <c r="G91" s="25"/>
      <c r="H91" s="25"/>
      <c r="I91" s="25"/>
      <c r="J91" s="64"/>
      <c r="K91" s="64"/>
      <c r="L91" s="65"/>
      <c r="M91" s="122"/>
      <c r="N91" s="125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/>
      <c r="AK91" s="126"/>
      <c r="AL91" s="126"/>
      <c r="AM91" s="127">
        <f t="shared" si="3"/>
        <v>0</v>
      </c>
      <c r="AN91" s="127">
        <f t="shared" si="4"/>
        <v>0</v>
      </c>
      <c r="AO91" s="128" t="str">
        <f t="shared" si="5"/>
        <v>Previo al Inicio</v>
      </c>
    </row>
    <row r="92" spans="2:41" x14ac:dyDescent="0.2">
      <c r="B92" s="10">
        <v>85</v>
      </c>
      <c r="C92" s="25"/>
      <c r="D92" s="25"/>
      <c r="E92" s="25"/>
      <c r="F92" s="57"/>
      <c r="G92" s="25"/>
      <c r="H92" s="25"/>
      <c r="I92" s="25"/>
      <c r="J92" s="64"/>
      <c r="K92" s="64"/>
      <c r="L92" s="65"/>
      <c r="M92" s="122"/>
      <c r="N92" s="125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126"/>
      <c r="AL92" s="126"/>
      <c r="AM92" s="127">
        <f t="shared" si="3"/>
        <v>0</v>
      </c>
      <c r="AN92" s="127">
        <f t="shared" si="4"/>
        <v>0</v>
      </c>
      <c r="AO92" s="128" t="str">
        <f t="shared" si="5"/>
        <v>Previo al Inicio</v>
      </c>
    </row>
    <row r="93" spans="2:41" x14ac:dyDescent="0.2">
      <c r="B93" s="10">
        <v>86</v>
      </c>
      <c r="C93" s="25"/>
      <c r="D93" s="25"/>
      <c r="E93" s="25"/>
      <c r="F93" s="57"/>
      <c r="G93" s="25"/>
      <c r="H93" s="25"/>
      <c r="I93" s="25"/>
      <c r="J93" s="64"/>
      <c r="K93" s="64"/>
      <c r="L93" s="65"/>
      <c r="M93" s="122"/>
      <c r="N93" s="125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  <c r="AF93" s="126"/>
      <c r="AG93" s="126"/>
      <c r="AH93" s="126"/>
      <c r="AI93" s="126"/>
      <c r="AJ93" s="126"/>
      <c r="AK93" s="126"/>
      <c r="AL93" s="126"/>
      <c r="AM93" s="127">
        <f t="shared" si="3"/>
        <v>0</v>
      </c>
      <c r="AN93" s="127">
        <f t="shared" si="4"/>
        <v>0</v>
      </c>
      <c r="AO93" s="128" t="str">
        <f t="shared" si="5"/>
        <v>Previo al Inicio</v>
      </c>
    </row>
    <row r="94" spans="2:41" x14ac:dyDescent="0.2">
      <c r="B94" s="10">
        <v>87</v>
      </c>
      <c r="C94" s="25"/>
      <c r="D94" s="25"/>
      <c r="E94" s="25"/>
      <c r="F94" s="57"/>
      <c r="G94" s="25"/>
      <c r="H94" s="25"/>
      <c r="I94" s="25"/>
      <c r="J94" s="64"/>
      <c r="K94" s="64"/>
      <c r="L94" s="65"/>
      <c r="M94" s="122"/>
      <c r="N94" s="125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  <c r="AI94" s="126"/>
      <c r="AJ94" s="126"/>
      <c r="AK94" s="126"/>
      <c r="AL94" s="126"/>
      <c r="AM94" s="127">
        <f t="shared" si="3"/>
        <v>0</v>
      </c>
      <c r="AN94" s="127">
        <f t="shared" si="4"/>
        <v>0</v>
      </c>
      <c r="AO94" s="128" t="str">
        <f t="shared" si="5"/>
        <v>Previo al Inicio</v>
      </c>
    </row>
    <row r="95" spans="2:41" x14ac:dyDescent="0.2">
      <c r="B95" s="10">
        <v>88</v>
      </c>
      <c r="C95" s="25"/>
      <c r="D95" s="25"/>
      <c r="E95" s="25"/>
      <c r="F95" s="57"/>
      <c r="G95" s="25"/>
      <c r="H95" s="25"/>
      <c r="I95" s="25"/>
      <c r="J95" s="64"/>
      <c r="K95" s="64"/>
      <c r="L95" s="65"/>
      <c r="M95" s="122"/>
      <c r="N95" s="125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6"/>
      <c r="AH95" s="126"/>
      <c r="AI95" s="126"/>
      <c r="AJ95" s="126"/>
      <c r="AK95" s="126"/>
      <c r="AL95" s="126"/>
      <c r="AM95" s="127">
        <f t="shared" si="3"/>
        <v>0</v>
      </c>
      <c r="AN95" s="127">
        <f t="shared" si="4"/>
        <v>0</v>
      </c>
      <c r="AO95" s="128" t="str">
        <f t="shared" si="5"/>
        <v>Previo al Inicio</v>
      </c>
    </row>
    <row r="96" spans="2:41" x14ac:dyDescent="0.2">
      <c r="B96" s="10">
        <v>89</v>
      </c>
      <c r="C96" s="25"/>
      <c r="D96" s="25"/>
      <c r="E96" s="25"/>
      <c r="F96" s="57"/>
      <c r="G96" s="25"/>
      <c r="H96" s="25"/>
      <c r="I96" s="25"/>
      <c r="J96" s="64"/>
      <c r="K96" s="64"/>
      <c r="L96" s="65"/>
      <c r="M96" s="122"/>
      <c r="N96" s="125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  <c r="AF96" s="126"/>
      <c r="AG96" s="126"/>
      <c r="AH96" s="126"/>
      <c r="AI96" s="126"/>
      <c r="AJ96" s="126"/>
      <c r="AK96" s="126"/>
      <c r="AL96" s="126"/>
      <c r="AM96" s="127">
        <f t="shared" si="3"/>
        <v>0</v>
      </c>
      <c r="AN96" s="127">
        <f t="shared" si="4"/>
        <v>0</v>
      </c>
      <c r="AO96" s="128" t="str">
        <f t="shared" si="5"/>
        <v>Previo al Inicio</v>
      </c>
    </row>
    <row r="97" spans="2:41" x14ac:dyDescent="0.2">
      <c r="B97" s="10">
        <v>90</v>
      </c>
      <c r="C97" s="25"/>
      <c r="D97" s="25"/>
      <c r="E97" s="25"/>
      <c r="F97" s="57"/>
      <c r="G97" s="25"/>
      <c r="H97" s="25"/>
      <c r="I97" s="25"/>
      <c r="J97" s="64"/>
      <c r="K97" s="64"/>
      <c r="L97" s="65"/>
      <c r="M97" s="122"/>
      <c r="N97" s="125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  <c r="AF97" s="126"/>
      <c r="AG97" s="126"/>
      <c r="AH97" s="126"/>
      <c r="AI97" s="126"/>
      <c r="AJ97" s="126"/>
      <c r="AK97" s="126"/>
      <c r="AL97" s="126"/>
      <c r="AM97" s="127">
        <f t="shared" si="3"/>
        <v>0</v>
      </c>
      <c r="AN97" s="127">
        <f t="shared" si="4"/>
        <v>0</v>
      </c>
      <c r="AO97" s="128" t="str">
        <f t="shared" si="5"/>
        <v>Previo al Inicio</v>
      </c>
    </row>
    <row r="98" spans="2:41" x14ac:dyDescent="0.2">
      <c r="B98" s="10">
        <v>91</v>
      </c>
      <c r="C98" s="25"/>
      <c r="D98" s="25"/>
      <c r="E98" s="25"/>
      <c r="F98" s="57"/>
      <c r="G98" s="25"/>
      <c r="H98" s="25"/>
      <c r="I98" s="25"/>
      <c r="J98" s="64"/>
      <c r="K98" s="64"/>
      <c r="L98" s="65"/>
      <c r="M98" s="122"/>
      <c r="N98" s="125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126"/>
      <c r="AF98" s="126"/>
      <c r="AG98" s="126"/>
      <c r="AH98" s="126"/>
      <c r="AI98" s="126"/>
      <c r="AJ98" s="126"/>
      <c r="AK98" s="126"/>
      <c r="AL98" s="126"/>
      <c r="AM98" s="127">
        <f t="shared" si="3"/>
        <v>0</v>
      </c>
      <c r="AN98" s="127">
        <f t="shared" si="4"/>
        <v>0</v>
      </c>
      <c r="AO98" s="128" t="str">
        <f t="shared" si="5"/>
        <v>Previo al Inicio</v>
      </c>
    </row>
    <row r="99" spans="2:41" x14ac:dyDescent="0.2">
      <c r="B99" s="10">
        <v>92</v>
      </c>
      <c r="C99" s="25"/>
      <c r="D99" s="25"/>
      <c r="E99" s="25"/>
      <c r="F99" s="57"/>
      <c r="G99" s="25"/>
      <c r="H99" s="25"/>
      <c r="I99" s="25"/>
      <c r="J99" s="64"/>
      <c r="K99" s="64"/>
      <c r="L99" s="65"/>
      <c r="M99" s="122"/>
      <c r="N99" s="125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  <c r="AG99" s="126"/>
      <c r="AH99" s="126"/>
      <c r="AI99" s="126"/>
      <c r="AJ99" s="126"/>
      <c r="AK99" s="126"/>
      <c r="AL99" s="126"/>
      <c r="AM99" s="127">
        <f t="shared" si="3"/>
        <v>0</v>
      </c>
      <c r="AN99" s="127">
        <f t="shared" si="4"/>
        <v>0</v>
      </c>
      <c r="AO99" s="128" t="str">
        <f t="shared" si="5"/>
        <v>Previo al Inicio</v>
      </c>
    </row>
    <row r="100" spans="2:41" x14ac:dyDescent="0.2">
      <c r="B100" s="10">
        <v>93</v>
      </c>
      <c r="C100" s="25"/>
      <c r="D100" s="25"/>
      <c r="E100" s="25"/>
      <c r="F100" s="57"/>
      <c r="G100" s="25"/>
      <c r="H100" s="25"/>
      <c r="I100" s="25"/>
      <c r="J100" s="64"/>
      <c r="K100" s="64"/>
      <c r="L100" s="65"/>
      <c r="M100" s="122"/>
      <c r="N100" s="125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I100" s="126"/>
      <c r="AJ100" s="126"/>
      <c r="AK100" s="126"/>
      <c r="AL100" s="126"/>
      <c r="AM100" s="127">
        <f t="shared" si="3"/>
        <v>0</v>
      </c>
      <c r="AN100" s="127">
        <f t="shared" si="4"/>
        <v>0</v>
      </c>
      <c r="AO100" s="128" t="str">
        <f t="shared" si="5"/>
        <v>Previo al Inicio</v>
      </c>
    </row>
    <row r="101" spans="2:41" x14ac:dyDescent="0.2">
      <c r="B101" s="10">
        <v>94</v>
      </c>
      <c r="C101" s="25"/>
      <c r="D101" s="25"/>
      <c r="E101" s="25"/>
      <c r="F101" s="57"/>
      <c r="G101" s="25"/>
      <c r="H101" s="25"/>
      <c r="I101" s="25"/>
      <c r="J101" s="64"/>
      <c r="K101" s="64"/>
      <c r="L101" s="65"/>
      <c r="M101" s="122"/>
      <c r="N101" s="125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  <c r="AF101" s="126"/>
      <c r="AG101" s="126"/>
      <c r="AH101" s="126"/>
      <c r="AI101" s="126"/>
      <c r="AJ101" s="126"/>
      <c r="AK101" s="126"/>
      <c r="AL101" s="126"/>
      <c r="AM101" s="127">
        <f t="shared" si="3"/>
        <v>0</v>
      </c>
      <c r="AN101" s="127">
        <f t="shared" si="4"/>
        <v>0</v>
      </c>
      <c r="AO101" s="128" t="str">
        <f t="shared" si="5"/>
        <v>Previo al Inicio</v>
      </c>
    </row>
    <row r="102" spans="2:41" x14ac:dyDescent="0.2">
      <c r="B102" s="10">
        <v>95</v>
      </c>
      <c r="C102" s="25"/>
      <c r="D102" s="25"/>
      <c r="E102" s="25"/>
      <c r="F102" s="57"/>
      <c r="G102" s="25"/>
      <c r="H102" s="25"/>
      <c r="I102" s="25"/>
      <c r="J102" s="64"/>
      <c r="K102" s="64"/>
      <c r="L102" s="65"/>
      <c r="M102" s="122"/>
      <c r="N102" s="125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  <c r="AF102" s="126"/>
      <c r="AG102" s="126"/>
      <c r="AH102" s="126"/>
      <c r="AI102" s="126"/>
      <c r="AJ102" s="126"/>
      <c r="AK102" s="126"/>
      <c r="AL102" s="126"/>
      <c r="AM102" s="127">
        <f t="shared" si="3"/>
        <v>0</v>
      </c>
      <c r="AN102" s="127">
        <f t="shared" si="4"/>
        <v>0</v>
      </c>
      <c r="AO102" s="128" t="str">
        <f t="shared" si="5"/>
        <v>Previo al Inicio</v>
      </c>
    </row>
    <row r="103" spans="2:41" x14ac:dyDescent="0.2">
      <c r="B103" s="10">
        <v>96</v>
      </c>
      <c r="C103" s="25"/>
      <c r="D103" s="25"/>
      <c r="E103" s="25"/>
      <c r="F103" s="57"/>
      <c r="G103" s="25"/>
      <c r="H103" s="25"/>
      <c r="I103" s="25"/>
      <c r="J103" s="64"/>
      <c r="K103" s="64"/>
      <c r="L103" s="65"/>
      <c r="M103" s="122"/>
      <c r="N103" s="125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  <c r="AF103" s="126"/>
      <c r="AG103" s="126"/>
      <c r="AH103" s="126"/>
      <c r="AI103" s="126"/>
      <c r="AJ103" s="126"/>
      <c r="AK103" s="126"/>
      <c r="AL103" s="126"/>
      <c r="AM103" s="127">
        <f t="shared" si="3"/>
        <v>0</v>
      </c>
      <c r="AN103" s="127">
        <f t="shared" si="4"/>
        <v>0</v>
      </c>
      <c r="AO103" s="128" t="str">
        <f t="shared" si="5"/>
        <v>Previo al Inicio</v>
      </c>
    </row>
    <row r="104" spans="2:41" x14ac:dyDescent="0.2">
      <c r="B104" s="10">
        <v>97</v>
      </c>
      <c r="C104" s="25"/>
      <c r="D104" s="25"/>
      <c r="E104" s="25"/>
      <c r="F104" s="57"/>
      <c r="G104" s="25"/>
      <c r="H104" s="25"/>
      <c r="I104" s="25"/>
      <c r="J104" s="64"/>
      <c r="K104" s="64"/>
      <c r="L104" s="65"/>
      <c r="M104" s="122"/>
      <c r="N104" s="125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  <c r="AF104" s="126"/>
      <c r="AG104" s="126"/>
      <c r="AH104" s="126"/>
      <c r="AI104" s="126"/>
      <c r="AJ104" s="126"/>
      <c r="AK104" s="126"/>
      <c r="AL104" s="126"/>
      <c r="AM104" s="127">
        <f t="shared" si="3"/>
        <v>0</v>
      </c>
      <c r="AN104" s="127">
        <f t="shared" si="4"/>
        <v>0</v>
      </c>
      <c r="AO104" s="128" t="str">
        <f t="shared" si="5"/>
        <v>Previo al Inicio</v>
      </c>
    </row>
    <row r="105" spans="2:41" x14ac:dyDescent="0.2">
      <c r="B105" s="10">
        <v>98</v>
      </c>
      <c r="C105" s="25"/>
      <c r="D105" s="25"/>
      <c r="E105" s="25"/>
      <c r="F105" s="57"/>
      <c r="G105" s="25"/>
      <c r="H105" s="25"/>
      <c r="I105" s="25"/>
      <c r="J105" s="64"/>
      <c r="K105" s="64"/>
      <c r="L105" s="65"/>
      <c r="M105" s="122"/>
      <c r="N105" s="125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  <c r="AF105" s="126"/>
      <c r="AG105" s="126"/>
      <c r="AH105" s="126"/>
      <c r="AI105" s="126"/>
      <c r="AJ105" s="126"/>
      <c r="AK105" s="126"/>
      <c r="AL105" s="126"/>
      <c r="AM105" s="127">
        <f t="shared" si="3"/>
        <v>0</v>
      </c>
      <c r="AN105" s="127">
        <f t="shared" si="4"/>
        <v>0</v>
      </c>
      <c r="AO105" s="128" t="str">
        <f t="shared" si="5"/>
        <v>Previo al Inicio</v>
      </c>
    </row>
    <row r="106" spans="2:41" x14ac:dyDescent="0.2">
      <c r="B106" s="10">
        <v>99</v>
      </c>
      <c r="C106" s="25"/>
      <c r="D106" s="25"/>
      <c r="E106" s="25"/>
      <c r="F106" s="57"/>
      <c r="G106" s="25"/>
      <c r="H106" s="25"/>
      <c r="I106" s="25"/>
      <c r="J106" s="64"/>
      <c r="K106" s="64"/>
      <c r="L106" s="65"/>
      <c r="M106" s="122"/>
      <c r="N106" s="125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  <c r="AD106" s="126"/>
      <c r="AE106" s="126"/>
      <c r="AF106" s="126"/>
      <c r="AG106" s="126"/>
      <c r="AH106" s="126"/>
      <c r="AI106" s="126"/>
      <c r="AJ106" s="126"/>
      <c r="AK106" s="126"/>
      <c r="AL106" s="126"/>
      <c r="AM106" s="127">
        <f t="shared" si="3"/>
        <v>0</v>
      </c>
      <c r="AN106" s="127">
        <f t="shared" si="4"/>
        <v>0</v>
      </c>
      <c r="AO106" s="128" t="str">
        <f t="shared" si="5"/>
        <v>Previo al Inicio</v>
      </c>
    </row>
    <row r="107" spans="2:41" ht="13.5" thickBot="1" x14ac:dyDescent="0.25">
      <c r="B107" s="11">
        <v>100</v>
      </c>
      <c r="C107" s="44"/>
      <c r="D107" s="44"/>
      <c r="E107" s="44"/>
      <c r="F107" s="60"/>
      <c r="G107" s="44"/>
      <c r="H107" s="44"/>
      <c r="I107" s="44"/>
      <c r="J107" s="66"/>
      <c r="K107" s="66"/>
      <c r="L107" s="67"/>
      <c r="M107" s="123"/>
      <c r="N107" s="129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0"/>
      <c r="AG107" s="130"/>
      <c r="AH107" s="130"/>
      <c r="AI107" s="130"/>
      <c r="AJ107" s="130"/>
      <c r="AK107" s="130"/>
      <c r="AL107" s="130"/>
      <c r="AM107" s="131">
        <f t="shared" si="3"/>
        <v>0</v>
      </c>
      <c r="AN107" s="131">
        <f t="shared" si="4"/>
        <v>0</v>
      </c>
      <c r="AO107" s="132" t="str">
        <f t="shared" si="5"/>
        <v>Previo al Inicio</v>
      </c>
    </row>
    <row r="108" spans="2:41" ht="13.5" thickBot="1" x14ac:dyDescent="0.25">
      <c r="J108" s="8"/>
      <c r="K108" s="8"/>
      <c r="L108" s="8"/>
      <c r="M108" s="8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55"/>
      <c r="AN108" s="56"/>
      <c r="AO108" s="1"/>
    </row>
    <row r="109" spans="2:41" ht="13.5" thickBot="1" x14ac:dyDescent="0.25">
      <c r="J109" s="168" t="s">
        <v>21</v>
      </c>
      <c r="K109" s="169"/>
      <c r="L109" s="169"/>
      <c r="M109" s="170"/>
      <c r="N109" s="40">
        <v>1</v>
      </c>
      <c r="O109" s="41">
        <v>2</v>
      </c>
      <c r="P109" s="41">
        <v>3</v>
      </c>
      <c r="Q109" s="41">
        <v>4</v>
      </c>
      <c r="R109" s="41">
        <v>5</v>
      </c>
      <c r="S109" s="40">
        <v>6</v>
      </c>
      <c r="T109" s="41">
        <v>7</v>
      </c>
      <c r="U109" s="41">
        <v>8</v>
      </c>
      <c r="V109" s="41">
        <v>9</v>
      </c>
      <c r="W109" s="41">
        <v>10</v>
      </c>
      <c r="X109" s="40">
        <v>11</v>
      </c>
      <c r="Y109" s="41">
        <v>12</v>
      </c>
      <c r="Z109" s="41">
        <v>13</v>
      </c>
      <c r="AA109" s="41">
        <v>14</v>
      </c>
      <c r="AB109" s="41">
        <v>15</v>
      </c>
      <c r="AC109" s="40">
        <v>16</v>
      </c>
      <c r="AD109" s="41">
        <v>17</v>
      </c>
      <c r="AE109" s="41">
        <v>18</v>
      </c>
      <c r="AF109" s="41">
        <v>19</v>
      </c>
      <c r="AG109" s="41">
        <v>20</v>
      </c>
      <c r="AH109" s="40">
        <v>21</v>
      </c>
      <c r="AI109" s="41">
        <v>22</v>
      </c>
      <c r="AJ109" s="41">
        <v>23</v>
      </c>
      <c r="AK109" s="41">
        <v>24</v>
      </c>
      <c r="AL109" s="41">
        <v>25</v>
      </c>
      <c r="AM109" s="171" t="s">
        <v>22</v>
      </c>
      <c r="AN109" s="172"/>
      <c r="AO109" s="72" t="s">
        <v>23</v>
      </c>
    </row>
    <row r="110" spans="2:41" ht="15.75" customHeight="1" thickBot="1" x14ac:dyDescent="0.25">
      <c r="J110" s="151" t="s">
        <v>25</v>
      </c>
      <c r="K110" s="152"/>
      <c r="L110" s="152"/>
      <c r="M110" s="153"/>
      <c r="N110" s="73">
        <f>IFERROR(N112/N114,0)</f>
        <v>0</v>
      </c>
      <c r="O110" s="73">
        <f t="shared" ref="O110:AL110" si="6">IFERROR(O112/O114,0)</f>
        <v>0</v>
      </c>
      <c r="P110" s="73">
        <f t="shared" si="6"/>
        <v>0</v>
      </c>
      <c r="Q110" s="73">
        <f t="shared" si="6"/>
        <v>0</v>
      </c>
      <c r="R110" s="73">
        <f t="shared" si="6"/>
        <v>0</v>
      </c>
      <c r="S110" s="73">
        <f t="shared" si="6"/>
        <v>0</v>
      </c>
      <c r="T110" s="73">
        <f t="shared" si="6"/>
        <v>0</v>
      </c>
      <c r="U110" s="73">
        <f t="shared" si="6"/>
        <v>0</v>
      </c>
      <c r="V110" s="73">
        <f t="shared" si="6"/>
        <v>0</v>
      </c>
      <c r="W110" s="73">
        <f t="shared" si="6"/>
        <v>0</v>
      </c>
      <c r="X110" s="73">
        <f t="shared" si="6"/>
        <v>0</v>
      </c>
      <c r="Y110" s="73">
        <f t="shared" si="6"/>
        <v>0</v>
      </c>
      <c r="Z110" s="73">
        <f t="shared" si="6"/>
        <v>0</v>
      </c>
      <c r="AA110" s="73">
        <f t="shared" si="6"/>
        <v>0</v>
      </c>
      <c r="AB110" s="73">
        <f t="shared" si="6"/>
        <v>0</v>
      </c>
      <c r="AC110" s="73">
        <f t="shared" si="6"/>
        <v>0</v>
      </c>
      <c r="AD110" s="73">
        <f t="shared" si="6"/>
        <v>0</v>
      </c>
      <c r="AE110" s="73">
        <f t="shared" si="6"/>
        <v>0</v>
      </c>
      <c r="AF110" s="73">
        <f t="shared" si="6"/>
        <v>0</v>
      </c>
      <c r="AG110" s="73">
        <f t="shared" si="6"/>
        <v>0</v>
      </c>
      <c r="AH110" s="73">
        <f t="shared" si="6"/>
        <v>0</v>
      </c>
      <c r="AI110" s="73">
        <f t="shared" si="6"/>
        <v>0</v>
      </c>
      <c r="AJ110" s="73">
        <f t="shared" si="6"/>
        <v>0</v>
      </c>
      <c r="AK110" s="73">
        <f t="shared" si="6"/>
        <v>0</v>
      </c>
      <c r="AL110" s="73">
        <f t="shared" si="6"/>
        <v>0</v>
      </c>
      <c r="AM110" s="134" t="s">
        <v>19</v>
      </c>
      <c r="AN110" s="135"/>
      <c r="AO110" s="74">
        <f>COUNTIF($AO$8:$AO$107,"Previo al Inicio")</f>
        <v>100</v>
      </c>
    </row>
    <row r="111" spans="2:41" ht="15.75" customHeight="1" thickBot="1" x14ac:dyDescent="0.25">
      <c r="J111" s="154" t="s">
        <v>26</v>
      </c>
      <c r="K111" s="155"/>
      <c r="L111" s="155"/>
      <c r="M111" s="156"/>
      <c r="N111" s="73">
        <f>IFERROR(N113/N114,0)</f>
        <v>0</v>
      </c>
      <c r="O111" s="73">
        <f t="shared" ref="O111:AL111" si="7">IFERROR(O113/O114,0)</f>
        <v>0</v>
      </c>
      <c r="P111" s="73">
        <f t="shared" si="7"/>
        <v>0</v>
      </c>
      <c r="Q111" s="73">
        <f t="shared" si="7"/>
        <v>0</v>
      </c>
      <c r="R111" s="73">
        <f t="shared" si="7"/>
        <v>0</v>
      </c>
      <c r="S111" s="73">
        <f t="shared" si="7"/>
        <v>0</v>
      </c>
      <c r="T111" s="73">
        <f t="shared" si="7"/>
        <v>0</v>
      </c>
      <c r="U111" s="73">
        <f t="shared" si="7"/>
        <v>0</v>
      </c>
      <c r="V111" s="73">
        <f t="shared" si="7"/>
        <v>0</v>
      </c>
      <c r="W111" s="73">
        <f t="shared" si="7"/>
        <v>0</v>
      </c>
      <c r="X111" s="73">
        <f t="shared" si="7"/>
        <v>0</v>
      </c>
      <c r="Y111" s="73">
        <f t="shared" si="7"/>
        <v>0</v>
      </c>
      <c r="Z111" s="73">
        <f t="shared" si="7"/>
        <v>0</v>
      </c>
      <c r="AA111" s="73">
        <f t="shared" si="7"/>
        <v>0</v>
      </c>
      <c r="AB111" s="73">
        <f t="shared" si="7"/>
        <v>0</v>
      </c>
      <c r="AC111" s="73">
        <f t="shared" si="7"/>
        <v>0</v>
      </c>
      <c r="AD111" s="73">
        <f t="shared" si="7"/>
        <v>0</v>
      </c>
      <c r="AE111" s="73">
        <f t="shared" si="7"/>
        <v>0</v>
      </c>
      <c r="AF111" s="73">
        <f t="shared" si="7"/>
        <v>0</v>
      </c>
      <c r="AG111" s="73">
        <f t="shared" si="7"/>
        <v>0</v>
      </c>
      <c r="AH111" s="73">
        <f t="shared" si="7"/>
        <v>0</v>
      </c>
      <c r="AI111" s="73">
        <f t="shared" si="7"/>
        <v>0</v>
      </c>
      <c r="AJ111" s="73">
        <f t="shared" si="7"/>
        <v>0</v>
      </c>
      <c r="AK111" s="73">
        <f t="shared" si="7"/>
        <v>0</v>
      </c>
      <c r="AL111" s="73">
        <f t="shared" si="7"/>
        <v>0</v>
      </c>
      <c r="AM111" s="134" t="s">
        <v>17</v>
      </c>
      <c r="AN111" s="135"/>
      <c r="AO111" s="74">
        <f>COUNTIF($AO$8:$AO$107,"En Inicio")</f>
        <v>0</v>
      </c>
    </row>
    <row r="112" spans="2:41" ht="15.75" customHeight="1" thickBot="1" x14ac:dyDescent="0.25">
      <c r="J112" s="151" t="s">
        <v>27</v>
      </c>
      <c r="K112" s="152"/>
      <c r="L112" s="152"/>
      <c r="M112" s="153"/>
      <c r="N112" s="75">
        <f>COUNTIF(N8:N107,"1")</f>
        <v>0</v>
      </c>
      <c r="O112" s="75">
        <f t="shared" ref="O112:AL112" si="8">COUNTIF(O8:O107,"1")</f>
        <v>0</v>
      </c>
      <c r="P112" s="75">
        <f t="shared" si="8"/>
        <v>0</v>
      </c>
      <c r="Q112" s="75">
        <f t="shared" si="8"/>
        <v>0</v>
      </c>
      <c r="R112" s="75">
        <f t="shared" si="8"/>
        <v>0</v>
      </c>
      <c r="S112" s="75">
        <f t="shared" si="8"/>
        <v>0</v>
      </c>
      <c r="T112" s="75">
        <f t="shared" si="8"/>
        <v>0</v>
      </c>
      <c r="U112" s="75">
        <f t="shared" si="8"/>
        <v>0</v>
      </c>
      <c r="V112" s="75">
        <f t="shared" si="8"/>
        <v>0</v>
      </c>
      <c r="W112" s="75">
        <f t="shared" si="8"/>
        <v>0</v>
      </c>
      <c r="X112" s="75">
        <f t="shared" si="8"/>
        <v>0</v>
      </c>
      <c r="Y112" s="75">
        <f t="shared" si="8"/>
        <v>0</v>
      </c>
      <c r="Z112" s="75">
        <f t="shared" si="8"/>
        <v>0</v>
      </c>
      <c r="AA112" s="75">
        <f t="shared" si="8"/>
        <v>0</v>
      </c>
      <c r="AB112" s="75">
        <f t="shared" si="8"/>
        <v>0</v>
      </c>
      <c r="AC112" s="75">
        <f t="shared" si="8"/>
        <v>0</v>
      </c>
      <c r="AD112" s="75">
        <f t="shared" si="8"/>
        <v>0</v>
      </c>
      <c r="AE112" s="75">
        <f t="shared" si="8"/>
        <v>0</v>
      </c>
      <c r="AF112" s="75">
        <f t="shared" si="8"/>
        <v>0</v>
      </c>
      <c r="AG112" s="75">
        <f t="shared" si="8"/>
        <v>0</v>
      </c>
      <c r="AH112" s="75">
        <f t="shared" si="8"/>
        <v>0</v>
      </c>
      <c r="AI112" s="75">
        <f t="shared" si="8"/>
        <v>0</v>
      </c>
      <c r="AJ112" s="75">
        <f t="shared" si="8"/>
        <v>0</v>
      </c>
      <c r="AK112" s="75">
        <f t="shared" si="8"/>
        <v>0</v>
      </c>
      <c r="AL112" s="75">
        <f t="shared" si="8"/>
        <v>0</v>
      </c>
      <c r="AM112" s="134" t="s">
        <v>18</v>
      </c>
      <c r="AN112" s="135"/>
      <c r="AO112" s="74">
        <f>COUNTIF($AO$8:$AO$107,"En Proceso")</f>
        <v>0</v>
      </c>
    </row>
    <row r="113" spans="10:41" ht="15.75" customHeight="1" thickBot="1" x14ac:dyDescent="0.25">
      <c r="J113" s="154" t="s">
        <v>28</v>
      </c>
      <c r="K113" s="155"/>
      <c r="L113" s="155"/>
      <c r="M113" s="156"/>
      <c r="N113" s="75">
        <f>COUNTIF(N8:N107,"0")</f>
        <v>0</v>
      </c>
      <c r="O113" s="75">
        <f t="shared" ref="O113:AL113" si="9">COUNTIF(O8:O107,"0")</f>
        <v>0</v>
      </c>
      <c r="P113" s="75">
        <f t="shared" si="9"/>
        <v>0</v>
      </c>
      <c r="Q113" s="75">
        <f t="shared" si="9"/>
        <v>0</v>
      </c>
      <c r="R113" s="75">
        <f t="shared" si="9"/>
        <v>0</v>
      </c>
      <c r="S113" s="75">
        <f t="shared" si="9"/>
        <v>0</v>
      </c>
      <c r="T113" s="75">
        <f t="shared" si="9"/>
        <v>0</v>
      </c>
      <c r="U113" s="75">
        <f t="shared" si="9"/>
        <v>0</v>
      </c>
      <c r="V113" s="75">
        <f t="shared" si="9"/>
        <v>0</v>
      </c>
      <c r="W113" s="75">
        <f t="shared" si="9"/>
        <v>0</v>
      </c>
      <c r="X113" s="75">
        <f t="shared" si="9"/>
        <v>0</v>
      </c>
      <c r="Y113" s="75">
        <f t="shared" si="9"/>
        <v>0</v>
      </c>
      <c r="Z113" s="75">
        <f t="shared" si="9"/>
        <v>0</v>
      </c>
      <c r="AA113" s="75">
        <f t="shared" si="9"/>
        <v>0</v>
      </c>
      <c r="AB113" s="75">
        <f t="shared" si="9"/>
        <v>0</v>
      </c>
      <c r="AC113" s="75">
        <f t="shared" si="9"/>
        <v>0</v>
      </c>
      <c r="AD113" s="75">
        <f t="shared" si="9"/>
        <v>0</v>
      </c>
      <c r="AE113" s="75">
        <f t="shared" si="9"/>
        <v>0</v>
      </c>
      <c r="AF113" s="75">
        <f t="shared" si="9"/>
        <v>0</v>
      </c>
      <c r="AG113" s="75">
        <f t="shared" si="9"/>
        <v>0</v>
      </c>
      <c r="AH113" s="75">
        <f t="shared" si="9"/>
        <v>0</v>
      </c>
      <c r="AI113" s="75">
        <f t="shared" si="9"/>
        <v>0</v>
      </c>
      <c r="AJ113" s="75">
        <f t="shared" si="9"/>
        <v>0</v>
      </c>
      <c r="AK113" s="75">
        <f t="shared" si="9"/>
        <v>0</v>
      </c>
      <c r="AL113" s="75">
        <f t="shared" si="9"/>
        <v>0</v>
      </c>
      <c r="AM113" s="134" t="s">
        <v>20</v>
      </c>
      <c r="AN113" s="135"/>
      <c r="AO113" s="74">
        <f>COUNTIF($AO$8:$AO$107,"Satisfactorio")</f>
        <v>0</v>
      </c>
    </row>
    <row r="114" spans="10:41" ht="15.75" customHeight="1" thickBot="1" x14ac:dyDescent="0.25">
      <c r="J114" s="157"/>
      <c r="K114" s="158"/>
      <c r="L114" s="158"/>
      <c r="M114" s="159"/>
      <c r="N114" s="76">
        <f>SUM(N112:N113)</f>
        <v>0</v>
      </c>
      <c r="O114" s="76">
        <f t="shared" ref="O114:AL114" si="10">SUM(O112:O113)</f>
        <v>0</v>
      </c>
      <c r="P114" s="76">
        <f t="shared" si="10"/>
        <v>0</v>
      </c>
      <c r="Q114" s="76">
        <f t="shared" si="10"/>
        <v>0</v>
      </c>
      <c r="R114" s="76">
        <f t="shared" si="10"/>
        <v>0</v>
      </c>
      <c r="S114" s="76">
        <f t="shared" si="10"/>
        <v>0</v>
      </c>
      <c r="T114" s="76">
        <f t="shared" si="10"/>
        <v>0</v>
      </c>
      <c r="U114" s="76">
        <f t="shared" si="10"/>
        <v>0</v>
      </c>
      <c r="V114" s="76">
        <f t="shared" si="10"/>
        <v>0</v>
      </c>
      <c r="W114" s="76">
        <f t="shared" si="10"/>
        <v>0</v>
      </c>
      <c r="X114" s="76">
        <f t="shared" si="10"/>
        <v>0</v>
      </c>
      <c r="Y114" s="76">
        <f t="shared" si="10"/>
        <v>0</v>
      </c>
      <c r="Z114" s="76">
        <f t="shared" si="10"/>
        <v>0</v>
      </c>
      <c r="AA114" s="76">
        <f t="shared" si="10"/>
        <v>0</v>
      </c>
      <c r="AB114" s="76">
        <f t="shared" si="10"/>
        <v>0</v>
      </c>
      <c r="AC114" s="76">
        <f t="shared" si="10"/>
        <v>0</v>
      </c>
      <c r="AD114" s="76">
        <f t="shared" si="10"/>
        <v>0</v>
      </c>
      <c r="AE114" s="76">
        <f t="shared" si="10"/>
        <v>0</v>
      </c>
      <c r="AF114" s="76">
        <f t="shared" si="10"/>
        <v>0</v>
      </c>
      <c r="AG114" s="76">
        <f t="shared" si="10"/>
        <v>0</v>
      </c>
      <c r="AH114" s="76">
        <f t="shared" si="10"/>
        <v>0</v>
      </c>
      <c r="AI114" s="76">
        <f t="shared" si="10"/>
        <v>0</v>
      </c>
      <c r="AJ114" s="76">
        <f t="shared" si="10"/>
        <v>0</v>
      </c>
      <c r="AK114" s="76">
        <f t="shared" si="10"/>
        <v>0</v>
      </c>
      <c r="AL114" s="76">
        <f t="shared" si="10"/>
        <v>0</v>
      </c>
      <c r="AM114" s="137" t="s">
        <v>29</v>
      </c>
      <c r="AN114" s="138"/>
      <c r="AO114" s="74">
        <f>SUM(AO110:AO113)</f>
        <v>100</v>
      </c>
    </row>
    <row r="115" spans="10:41" ht="13.5" thickBot="1" x14ac:dyDescent="0.25">
      <c r="J115" s="43"/>
      <c r="K115" s="43"/>
      <c r="L115" s="2"/>
      <c r="M115" s="43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139"/>
      <c r="AN115" s="139"/>
      <c r="AO115" s="51"/>
    </row>
    <row r="116" spans="10:41" ht="130.5" customHeight="1" thickBot="1" x14ac:dyDescent="0.25">
      <c r="J116" s="141" t="s">
        <v>30</v>
      </c>
      <c r="K116" s="142"/>
      <c r="L116" s="142"/>
      <c r="M116" s="142"/>
      <c r="N116" s="133" t="s">
        <v>80</v>
      </c>
      <c r="O116" s="119" t="s">
        <v>81</v>
      </c>
      <c r="P116" s="119" t="s">
        <v>82</v>
      </c>
      <c r="Q116" s="119" t="s">
        <v>83</v>
      </c>
      <c r="R116" s="119" t="s">
        <v>84</v>
      </c>
      <c r="S116" s="119" t="s">
        <v>85</v>
      </c>
      <c r="T116" s="119" t="s">
        <v>86</v>
      </c>
      <c r="U116" s="119" t="s">
        <v>87</v>
      </c>
      <c r="V116" s="119" t="s">
        <v>88</v>
      </c>
      <c r="W116" s="119" t="s">
        <v>89</v>
      </c>
      <c r="X116" s="119" t="s">
        <v>90</v>
      </c>
      <c r="Y116" s="119" t="s">
        <v>91</v>
      </c>
      <c r="Z116" s="119" t="s">
        <v>92</v>
      </c>
      <c r="AA116" s="119" t="s">
        <v>93</v>
      </c>
      <c r="AB116" s="119" t="s">
        <v>94</v>
      </c>
      <c r="AC116" s="119" t="s">
        <v>95</v>
      </c>
      <c r="AD116" s="119" t="s">
        <v>96</v>
      </c>
      <c r="AE116" s="119" t="s">
        <v>97</v>
      </c>
      <c r="AF116" s="119" t="s">
        <v>98</v>
      </c>
      <c r="AG116" s="119" t="s">
        <v>99</v>
      </c>
      <c r="AH116" s="119" t="s">
        <v>100</v>
      </c>
      <c r="AI116" s="119" t="s">
        <v>101</v>
      </c>
      <c r="AJ116" s="119" t="s">
        <v>102</v>
      </c>
      <c r="AK116" s="119" t="s">
        <v>103</v>
      </c>
      <c r="AL116" s="120" t="s">
        <v>104</v>
      </c>
      <c r="AM116" s="50"/>
      <c r="AN116" s="50"/>
      <c r="AO116" s="51"/>
    </row>
    <row r="117" spans="10:41" ht="13.5" thickBot="1" x14ac:dyDescent="0.25">
      <c r="J117" s="144"/>
      <c r="K117" s="145"/>
      <c r="L117" s="145"/>
      <c r="M117" s="146"/>
      <c r="N117" s="114">
        <v>1</v>
      </c>
      <c r="O117" s="114">
        <v>2</v>
      </c>
      <c r="P117" s="114">
        <v>3</v>
      </c>
      <c r="Q117" s="114">
        <v>4</v>
      </c>
      <c r="R117" s="114">
        <v>5</v>
      </c>
      <c r="S117" s="114">
        <v>6</v>
      </c>
      <c r="T117" s="114">
        <v>7</v>
      </c>
      <c r="U117" s="114">
        <v>8</v>
      </c>
      <c r="V117" s="114">
        <v>9</v>
      </c>
      <c r="W117" s="114">
        <v>10</v>
      </c>
      <c r="X117" s="114">
        <v>11</v>
      </c>
      <c r="Y117" s="114">
        <v>12</v>
      </c>
      <c r="Z117" s="114">
        <v>13</v>
      </c>
      <c r="AA117" s="114">
        <v>14</v>
      </c>
      <c r="AB117" s="114">
        <v>15</v>
      </c>
      <c r="AC117" s="114">
        <v>16</v>
      </c>
      <c r="AD117" s="114">
        <v>17</v>
      </c>
      <c r="AE117" s="114">
        <v>18</v>
      </c>
      <c r="AF117" s="114">
        <v>19</v>
      </c>
      <c r="AG117" s="114">
        <v>20</v>
      </c>
      <c r="AH117" s="114">
        <v>21</v>
      </c>
      <c r="AI117" s="114">
        <v>22</v>
      </c>
      <c r="AJ117" s="114">
        <v>23</v>
      </c>
      <c r="AK117" s="114">
        <v>24</v>
      </c>
      <c r="AL117" s="115">
        <v>25</v>
      </c>
      <c r="AM117" s="50"/>
      <c r="AN117" s="50"/>
      <c r="AO117" s="51"/>
    </row>
    <row r="118" spans="10:41" ht="13.5" thickBot="1" x14ac:dyDescent="0.25"/>
    <row r="119" spans="10:41" x14ac:dyDescent="0.2">
      <c r="J119" s="26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8"/>
    </row>
    <row r="120" spans="10:41" x14ac:dyDescent="0.2">
      <c r="J120" s="17"/>
      <c r="K120" s="147" t="s">
        <v>62</v>
      </c>
      <c r="L120" s="147"/>
      <c r="M120" s="147"/>
      <c r="N120" s="147"/>
      <c r="O120" s="147"/>
      <c r="P120" s="147"/>
      <c r="Q120" s="147"/>
      <c r="R120" s="147"/>
      <c r="S120" s="147"/>
      <c r="T120" s="147"/>
      <c r="U120" s="147"/>
      <c r="V120" s="147"/>
      <c r="W120" s="147"/>
      <c r="X120" s="147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29"/>
    </row>
    <row r="121" spans="10:41" ht="13.5" thickBot="1" x14ac:dyDescent="0.25">
      <c r="J121" s="20"/>
      <c r="K121" s="80"/>
      <c r="L121" s="80"/>
      <c r="M121" s="80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29"/>
    </row>
    <row r="122" spans="10:41" ht="13.5" thickBot="1" x14ac:dyDescent="0.25">
      <c r="J122" s="20"/>
      <c r="K122" s="33"/>
      <c r="L122" s="32" t="s">
        <v>22</v>
      </c>
      <c r="M122" s="72" t="s">
        <v>23</v>
      </c>
      <c r="N122" s="72" t="s">
        <v>24</v>
      </c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29"/>
    </row>
    <row r="123" spans="10:41" x14ac:dyDescent="0.2">
      <c r="J123" s="33"/>
      <c r="K123" s="19"/>
      <c r="L123" s="93" t="s">
        <v>19</v>
      </c>
      <c r="M123" s="90">
        <f>COUNTIF($AO$8:$AO$107,"Previo al Inicio")</f>
        <v>100</v>
      </c>
      <c r="N123" s="97">
        <f>M123/$M$127</f>
        <v>1</v>
      </c>
      <c r="O123" s="8"/>
      <c r="P123" s="8"/>
      <c r="Q123" s="8"/>
      <c r="R123" s="8"/>
      <c r="S123" s="8"/>
      <c r="T123" s="8"/>
      <c r="U123" s="8"/>
      <c r="V123" s="81" t="s">
        <v>22</v>
      </c>
      <c r="W123" s="81"/>
      <c r="X123" s="82" t="s">
        <v>23</v>
      </c>
      <c r="Y123" s="83" t="s">
        <v>24</v>
      </c>
      <c r="Z123" s="84"/>
      <c r="AA123" s="49"/>
      <c r="AB123" s="49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29"/>
    </row>
    <row r="124" spans="10:41" x14ac:dyDescent="0.2">
      <c r="J124" s="33"/>
      <c r="K124" s="19"/>
      <c r="L124" s="94" t="s">
        <v>17</v>
      </c>
      <c r="M124" s="79">
        <f>COUNTIF($AO$8:$AO$107,"En Inicio")</f>
        <v>0</v>
      </c>
      <c r="N124" s="98">
        <f t="shared" ref="N124:N126" si="11">M124/$M$127</f>
        <v>0</v>
      </c>
      <c r="O124" s="8"/>
      <c r="P124" s="8"/>
      <c r="Q124" s="8"/>
      <c r="R124" s="8"/>
      <c r="S124" s="8"/>
      <c r="T124" s="8"/>
      <c r="U124" s="8"/>
      <c r="V124" s="85" t="s">
        <v>19</v>
      </c>
      <c r="W124" s="85"/>
      <c r="X124" s="86">
        <v>324</v>
      </c>
      <c r="Y124" s="87">
        <v>0.3584070796460177</v>
      </c>
      <c r="Z124" s="88"/>
      <c r="AA124" s="18"/>
      <c r="AB124" s="23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29"/>
    </row>
    <row r="125" spans="10:41" x14ac:dyDescent="0.2">
      <c r="J125" s="33"/>
      <c r="K125" s="19"/>
      <c r="L125" s="94" t="s">
        <v>18</v>
      </c>
      <c r="M125" s="79">
        <f>COUNTIF($AO$8:$AO$107,"En Proceso")</f>
        <v>0</v>
      </c>
      <c r="N125" s="98">
        <f t="shared" si="11"/>
        <v>0</v>
      </c>
      <c r="O125" s="8"/>
      <c r="P125" s="8"/>
      <c r="Q125" s="8"/>
      <c r="R125" s="8"/>
      <c r="S125" s="8"/>
      <c r="T125" s="8"/>
      <c r="U125" s="8"/>
      <c r="V125" s="85" t="s">
        <v>17</v>
      </c>
      <c r="W125" s="85"/>
      <c r="X125" s="86">
        <v>457</v>
      </c>
      <c r="Y125" s="87">
        <v>0.50553097345132747</v>
      </c>
      <c r="Z125" s="88"/>
      <c r="AA125" s="18"/>
      <c r="AB125" s="23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29"/>
    </row>
    <row r="126" spans="10:41" ht="13.5" thickBot="1" x14ac:dyDescent="0.25">
      <c r="J126" s="19"/>
      <c r="K126" s="19"/>
      <c r="L126" s="95" t="s">
        <v>20</v>
      </c>
      <c r="M126" s="91">
        <f>COUNTIF($AO$8:$AO$107,"Satisfactorio")</f>
        <v>0</v>
      </c>
      <c r="N126" s="99">
        <f t="shared" si="11"/>
        <v>0</v>
      </c>
      <c r="O126" s="8"/>
      <c r="P126" s="8"/>
      <c r="Q126" s="8"/>
      <c r="R126" s="8"/>
      <c r="S126" s="8"/>
      <c r="T126" s="8"/>
      <c r="U126" s="8"/>
      <c r="V126" s="85" t="s">
        <v>18</v>
      </c>
      <c r="W126" s="85"/>
      <c r="X126" s="86">
        <v>113</v>
      </c>
      <c r="Y126" s="87">
        <v>0.125</v>
      </c>
      <c r="Z126" s="88"/>
      <c r="AA126" s="18"/>
      <c r="AB126" s="23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29"/>
    </row>
    <row r="127" spans="10:41" ht="13.5" thickBot="1" x14ac:dyDescent="0.25">
      <c r="J127" s="20"/>
      <c r="K127" s="19"/>
      <c r="L127" s="96" t="s">
        <v>29</v>
      </c>
      <c r="M127" s="92">
        <f>SUM(M123:M126)</f>
        <v>100</v>
      </c>
      <c r="N127" s="100">
        <f>SUM(N123:N126)</f>
        <v>1</v>
      </c>
      <c r="O127" s="3"/>
      <c r="P127" s="150"/>
      <c r="Q127" s="150"/>
      <c r="R127" s="54"/>
      <c r="S127" s="54"/>
      <c r="T127" s="3"/>
      <c r="U127" s="8"/>
      <c r="V127" s="85" t="s">
        <v>20</v>
      </c>
      <c r="W127" s="85"/>
      <c r="X127" s="86">
        <v>10</v>
      </c>
      <c r="Y127" s="87">
        <v>1.1061946902654867E-2</v>
      </c>
      <c r="Z127" s="88"/>
      <c r="AA127" s="18"/>
      <c r="AB127" s="23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29"/>
    </row>
    <row r="128" spans="10:41" x14ac:dyDescent="0.2">
      <c r="J128" s="17"/>
      <c r="K128" s="148"/>
      <c r="L128" s="148"/>
      <c r="M128" s="18"/>
      <c r="N128" s="18"/>
      <c r="O128" s="3"/>
      <c r="P128" s="149"/>
      <c r="Q128" s="149"/>
      <c r="R128" s="4"/>
      <c r="S128" s="5"/>
      <c r="T128" s="3"/>
      <c r="U128" s="8"/>
      <c r="V128" s="85" t="s">
        <v>29</v>
      </c>
      <c r="W128" s="85"/>
      <c r="X128" s="86">
        <v>904</v>
      </c>
      <c r="Y128" s="87">
        <v>1</v>
      </c>
      <c r="Z128" s="88"/>
      <c r="AA128" s="18"/>
      <c r="AB128" s="23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29"/>
    </row>
    <row r="129" spans="10:41" x14ac:dyDescent="0.2">
      <c r="J129" s="17"/>
      <c r="K129" s="136"/>
      <c r="L129" s="136"/>
      <c r="M129" s="18"/>
      <c r="N129" s="23"/>
      <c r="O129" s="3"/>
      <c r="P129" s="53"/>
      <c r="Q129" s="53"/>
      <c r="R129" s="4"/>
      <c r="S129" s="5"/>
      <c r="T129" s="3"/>
      <c r="U129" s="8"/>
      <c r="V129" s="89"/>
      <c r="W129" s="89"/>
      <c r="X129" s="89"/>
      <c r="Y129" s="89"/>
      <c r="Z129" s="89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29"/>
    </row>
    <row r="130" spans="10:41" x14ac:dyDescent="0.2">
      <c r="J130" s="17"/>
      <c r="K130" s="136"/>
      <c r="L130" s="136"/>
      <c r="M130" s="18"/>
      <c r="N130" s="23"/>
      <c r="O130" s="3"/>
      <c r="P130" s="140"/>
      <c r="Q130" s="140"/>
      <c r="R130" s="6"/>
      <c r="S130" s="5"/>
      <c r="T130" s="3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29"/>
    </row>
    <row r="131" spans="10:41" x14ac:dyDescent="0.2">
      <c r="J131" s="17"/>
      <c r="K131" s="136"/>
      <c r="L131" s="136"/>
      <c r="M131" s="18"/>
      <c r="N131" s="23"/>
      <c r="O131" s="3"/>
      <c r="P131" s="3"/>
      <c r="Q131" s="3"/>
      <c r="R131" s="3"/>
      <c r="S131" s="3"/>
      <c r="T131" s="3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29"/>
    </row>
    <row r="132" spans="10:41" x14ac:dyDescent="0.2">
      <c r="J132" s="17"/>
      <c r="K132" s="136"/>
      <c r="L132" s="136"/>
      <c r="M132" s="18"/>
      <c r="N132" s="23"/>
      <c r="O132" s="3"/>
      <c r="P132" s="3"/>
      <c r="Q132" s="3"/>
      <c r="R132" s="3"/>
      <c r="S132" s="3"/>
      <c r="T132" s="3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29"/>
    </row>
    <row r="133" spans="10:41" x14ac:dyDescent="0.2">
      <c r="J133" s="17"/>
      <c r="K133" s="19"/>
      <c r="L133" s="19"/>
      <c r="M133" s="18"/>
      <c r="N133" s="23"/>
      <c r="O133" s="3"/>
      <c r="P133" s="3"/>
      <c r="Q133" s="3"/>
      <c r="R133" s="3"/>
      <c r="S133" s="3"/>
      <c r="T133" s="3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29"/>
    </row>
    <row r="134" spans="10:41" x14ac:dyDescent="0.2">
      <c r="J134" s="17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29"/>
    </row>
    <row r="135" spans="10:41" x14ac:dyDescent="0.2">
      <c r="J135" s="17"/>
      <c r="K135" s="20"/>
      <c r="L135" s="20"/>
      <c r="M135" s="20"/>
      <c r="N135" s="20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29"/>
    </row>
    <row r="136" spans="10:41" x14ac:dyDescent="0.2">
      <c r="J136" s="17"/>
      <c r="K136" s="148"/>
      <c r="L136" s="148"/>
      <c r="M136" s="18"/>
      <c r="N136" s="1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29"/>
    </row>
    <row r="137" spans="10:41" x14ac:dyDescent="0.2">
      <c r="J137" s="17"/>
      <c r="K137" s="136"/>
      <c r="L137" s="136"/>
      <c r="M137" s="18"/>
      <c r="N137" s="23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29"/>
    </row>
    <row r="138" spans="10:41" x14ac:dyDescent="0.2">
      <c r="J138" s="17"/>
      <c r="K138" s="136"/>
      <c r="L138" s="136"/>
      <c r="M138" s="18"/>
      <c r="N138" s="23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29"/>
    </row>
    <row r="139" spans="10:41" x14ac:dyDescent="0.2">
      <c r="J139" s="17"/>
      <c r="K139" s="136"/>
      <c r="L139" s="136"/>
      <c r="M139" s="18"/>
      <c r="N139" s="23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29"/>
    </row>
    <row r="140" spans="10:41" ht="13.5" thickBot="1" x14ac:dyDescent="0.25">
      <c r="J140" s="17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29"/>
    </row>
    <row r="141" spans="10:41" ht="64.5" thickBot="1" x14ac:dyDescent="0.25">
      <c r="J141" s="16"/>
      <c r="K141" s="111" t="s">
        <v>31</v>
      </c>
      <c r="L141" s="112" t="s">
        <v>32</v>
      </c>
      <c r="M141" s="112" t="s">
        <v>33</v>
      </c>
      <c r="N141" s="112" t="s">
        <v>34</v>
      </c>
      <c r="O141" s="112" t="s">
        <v>35</v>
      </c>
      <c r="P141" s="112" t="s">
        <v>25</v>
      </c>
      <c r="Q141" s="112" t="s">
        <v>26</v>
      </c>
      <c r="R141" s="113" t="s">
        <v>36</v>
      </c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29"/>
    </row>
    <row r="142" spans="10:41" x14ac:dyDescent="0.2">
      <c r="J142" s="17"/>
      <c r="K142" s="106">
        <v>1</v>
      </c>
      <c r="L142" s="107" t="s">
        <v>37</v>
      </c>
      <c r="M142" s="108">
        <f>$N$112</f>
        <v>0</v>
      </c>
      <c r="N142" s="108">
        <f>$N$113</f>
        <v>0</v>
      </c>
      <c r="O142" s="108">
        <f>SUM(M142:N142)</f>
        <v>0</v>
      </c>
      <c r="P142" s="109">
        <f>IFERROR(M142/O142,0)</f>
        <v>0</v>
      </c>
      <c r="Q142" s="109">
        <f>IFERROR(N142/O142,0)</f>
        <v>0</v>
      </c>
      <c r="R142" s="110">
        <f>SUM(P142:Q142)</f>
        <v>0</v>
      </c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29"/>
    </row>
    <row r="143" spans="10:41" x14ac:dyDescent="0.2">
      <c r="J143" s="17"/>
      <c r="K143" s="10">
        <v>2</v>
      </c>
      <c r="L143" s="101" t="s">
        <v>38</v>
      </c>
      <c r="M143" s="9">
        <f>$O$112</f>
        <v>0</v>
      </c>
      <c r="N143" s="9">
        <f>$O$113</f>
        <v>0</v>
      </c>
      <c r="O143" s="9">
        <f t="shared" ref="O143:O166" si="12">SUM(M143:N143)</f>
        <v>0</v>
      </c>
      <c r="P143" s="12">
        <f t="shared" ref="P143:P166" si="13">IFERROR(M143/O143,0)</f>
        <v>0</v>
      </c>
      <c r="Q143" s="12">
        <f t="shared" ref="Q143:Q166" si="14">IFERROR(N143/O143,0)</f>
        <v>0</v>
      </c>
      <c r="R143" s="104">
        <f t="shared" ref="R143:R166" si="15">SUM(P143:Q143)</f>
        <v>0</v>
      </c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29"/>
    </row>
    <row r="144" spans="10:41" x14ac:dyDescent="0.2">
      <c r="J144" s="17"/>
      <c r="K144" s="10">
        <v>3</v>
      </c>
      <c r="L144" s="101" t="s">
        <v>39</v>
      </c>
      <c r="M144" s="9">
        <f>$P$112</f>
        <v>0</v>
      </c>
      <c r="N144" s="9">
        <f>$P$113</f>
        <v>0</v>
      </c>
      <c r="O144" s="9">
        <f t="shared" si="12"/>
        <v>0</v>
      </c>
      <c r="P144" s="12">
        <f t="shared" si="13"/>
        <v>0</v>
      </c>
      <c r="Q144" s="12">
        <f t="shared" si="14"/>
        <v>0</v>
      </c>
      <c r="R144" s="104">
        <f t="shared" si="15"/>
        <v>0</v>
      </c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29"/>
    </row>
    <row r="145" spans="10:41" x14ac:dyDescent="0.2">
      <c r="J145" s="17"/>
      <c r="K145" s="10">
        <v>4</v>
      </c>
      <c r="L145" s="101" t="s">
        <v>40</v>
      </c>
      <c r="M145" s="9">
        <f>$Q$112</f>
        <v>0</v>
      </c>
      <c r="N145" s="9">
        <f>$Q$113</f>
        <v>0</v>
      </c>
      <c r="O145" s="9">
        <f t="shared" si="12"/>
        <v>0</v>
      </c>
      <c r="P145" s="12">
        <f t="shared" si="13"/>
        <v>0</v>
      </c>
      <c r="Q145" s="12">
        <f t="shared" si="14"/>
        <v>0</v>
      </c>
      <c r="R145" s="104">
        <f t="shared" si="15"/>
        <v>0</v>
      </c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29"/>
    </row>
    <row r="146" spans="10:41" x14ac:dyDescent="0.2">
      <c r="J146" s="17"/>
      <c r="K146" s="10">
        <v>5</v>
      </c>
      <c r="L146" s="101" t="s">
        <v>41</v>
      </c>
      <c r="M146" s="9">
        <f>$R$112</f>
        <v>0</v>
      </c>
      <c r="N146" s="9">
        <f>$R$113</f>
        <v>0</v>
      </c>
      <c r="O146" s="9">
        <f t="shared" si="12"/>
        <v>0</v>
      </c>
      <c r="P146" s="12">
        <f t="shared" si="13"/>
        <v>0</v>
      </c>
      <c r="Q146" s="12">
        <f t="shared" si="14"/>
        <v>0</v>
      </c>
      <c r="R146" s="104">
        <f t="shared" si="15"/>
        <v>0</v>
      </c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29"/>
    </row>
    <row r="147" spans="10:41" x14ac:dyDescent="0.2">
      <c r="J147" s="17"/>
      <c r="K147" s="10">
        <v>6</v>
      </c>
      <c r="L147" s="101" t="s">
        <v>42</v>
      </c>
      <c r="M147" s="9">
        <f>$S$112</f>
        <v>0</v>
      </c>
      <c r="N147" s="9">
        <f>$S$113</f>
        <v>0</v>
      </c>
      <c r="O147" s="9">
        <f t="shared" si="12"/>
        <v>0</v>
      </c>
      <c r="P147" s="12">
        <f t="shared" si="13"/>
        <v>0</v>
      </c>
      <c r="Q147" s="12">
        <f t="shared" si="14"/>
        <v>0</v>
      </c>
      <c r="R147" s="104">
        <f t="shared" si="15"/>
        <v>0</v>
      </c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29"/>
    </row>
    <row r="148" spans="10:41" x14ac:dyDescent="0.2">
      <c r="J148" s="17"/>
      <c r="K148" s="10">
        <v>7</v>
      </c>
      <c r="L148" s="101" t="s">
        <v>43</v>
      </c>
      <c r="M148" s="9">
        <f>$T$112</f>
        <v>0</v>
      </c>
      <c r="N148" s="9">
        <f>$T$113</f>
        <v>0</v>
      </c>
      <c r="O148" s="9">
        <f t="shared" si="12"/>
        <v>0</v>
      </c>
      <c r="P148" s="12">
        <f t="shared" si="13"/>
        <v>0</v>
      </c>
      <c r="Q148" s="12">
        <f t="shared" si="14"/>
        <v>0</v>
      </c>
      <c r="R148" s="104">
        <f t="shared" si="15"/>
        <v>0</v>
      </c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29"/>
    </row>
    <row r="149" spans="10:41" x14ac:dyDescent="0.2">
      <c r="J149" s="17"/>
      <c r="K149" s="10">
        <v>8</v>
      </c>
      <c r="L149" s="101" t="s">
        <v>44</v>
      </c>
      <c r="M149" s="9">
        <f>$U$112</f>
        <v>0</v>
      </c>
      <c r="N149" s="9">
        <f>$U$113</f>
        <v>0</v>
      </c>
      <c r="O149" s="9">
        <f t="shared" si="12"/>
        <v>0</v>
      </c>
      <c r="P149" s="12">
        <f t="shared" si="13"/>
        <v>0</v>
      </c>
      <c r="Q149" s="12">
        <f t="shared" si="14"/>
        <v>0</v>
      </c>
      <c r="R149" s="104">
        <f t="shared" si="15"/>
        <v>0</v>
      </c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29"/>
    </row>
    <row r="150" spans="10:41" x14ac:dyDescent="0.2">
      <c r="J150" s="17"/>
      <c r="K150" s="10">
        <v>9</v>
      </c>
      <c r="L150" s="101" t="s">
        <v>45</v>
      </c>
      <c r="M150" s="9">
        <f>$V$112</f>
        <v>0</v>
      </c>
      <c r="N150" s="9">
        <f>$V$113</f>
        <v>0</v>
      </c>
      <c r="O150" s="9">
        <f t="shared" si="12"/>
        <v>0</v>
      </c>
      <c r="P150" s="12">
        <f t="shared" si="13"/>
        <v>0</v>
      </c>
      <c r="Q150" s="12">
        <f t="shared" si="14"/>
        <v>0</v>
      </c>
      <c r="R150" s="104">
        <f t="shared" si="15"/>
        <v>0</v>
      </c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29"/>
    </row>
    <row r="151" spans="10:41" x14ac:dyDescent="0.2">
      <c r="J151" s="17"/>
      <c r="K151" s="10">
        <v>10</v>
      </c>
      <c r="L151" s="101" t="s">
        <v>46</v>
      </c>
      <c r="M151" s="9">
        <f>$W$112</f>
        <v>0</v>
      </c>
      <c r="N151" s="9">
        <f>$W$113</f>
        <v>0</v>
      </c>
      <c r="O151" s="9">
        <f t="shared" si="12"/>
        <v>0</v>
      </c>
      <c r="P151" s="12">
        <f t="shared" si="13"/>
        <v>0</v>
      </c>
      <c r="Q151" s="12">
        <f t="shared" si="14"/>
        <v>0</v>
      </c>
      <c r="R151" s="104">
        <f t="shared" si="15"/>
        <v>0</v>
      </c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29"/>
    </row>
    <row r="152" spans="10:41" x14ac:dyDescent="0.2">
      <c r="J152" s="17"/>
      <c r="K152" s="10">
        <v>11</v>
      </c>
      <c r="L152" s="101" t="s">
        <v>47</v>
      </c>
      <c r="M152" s="9">
        <f>$X$112</f>
        <v>0</v>
      </c>
      <c r="N152" s="9">
        <f>$X$113</f>
        <v>0</v>
      </c>
      <c r="O152" s="9">
        <f t="shared" si="12"/>
        <v>0</v>
      </c>
      <c r="P152" s="12">
        <f t="shared" si="13"/>
        <v>0</v>
      </c>
      <c r="Q152" s="12">
        <f t="shared" si="14"/>
        <v>0</v>
      </c>
      <c r="R152" s="104">
        <f t="shared" si="15"/>
        <v>0</v>
      </c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29"/>
    </row>
    <row r="153" spans="10:41" x14ac:dyDescent="0.2">
      <c r="J153" s="17"/>
      <c r="K153" s="10">
        <v>12</v>
      </c>
      <c r="L153" s="101" t="s">
        <v>48</v>
      </c>
      <c r="M153" s="9">
        <f>$Y$112</f>
        <v>0</v>
      </c>
      <c r="N153" s="9">
        <f>$Y$113</f>
        <v>0</v>
      </c>
      <c r="O153" s="9">
        <f t="shared" si="12"/>
        <v>0</v>
      </c>
      <c r="P153" s="12">
        <f t="shared" si="13"/>
        <v>0</v>
      </c>
      <c r="Q153" s="12">
        <f t="shared" si="14"/>
        <v>0</v>
      </c>
      <c r="R153" s="104">
        <f t="shared" si="15"/>
        <v>0</v>
      </c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29"/>
    </row>
    <row r="154" spans="10:41" x14ac:dyDescent="0.2">
      <c r="J154" s="17"/>
      <c r="K154" s="10">
        <v>13</v>
      </c>
      <c r="L154" s="101" t="s">
        <v>49</v>
      </c>
      <c r="M154" s="9">
        <f>$Z$112</f>
        <v>0</v>
      </c>
      <c r="N154" s="9">
        <f>$Z$113</f>
        <v>0</v>
      </c>
      <c r="O154" s="9">
        <f t="shared" si="12"/>
        <v>0</v>
      </c>
      <c r="P154" s="12">
        <f t="shared" si="13"/>
        <v>0</v>
      </c>
      <c r="Q154" s="12">
        <f t="shared" si="14"/>
        <v>0</v>
      </c>
      <c r="R154" s="104">
        <f t="shared" si="15"/>
        <v>0</v>
      </c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29"/>
    </row>
    <row r="155" spans="10:41" x14ac:dyDescent="0.2">
      <c r="J155" s="17"/>
      <c r="K155" s="10">
        <v>14</v>
      </c>
      <c r="L155" s="101" t="s">
        <v>50</v>
      </c>
      <c r="M155" s="9">
        <f>$AA$112</f>
        <v>0</v>
      </c>
      <c r="N155" s="9">
        <f>$AA$113</f>
        <v>0</v>
      </c>
      <c r="O155" s="9">
        <f t="shared" si="12"/>
        <v>0</v>
      </c>
      <c r="P155" s="12">
        <f t="shared" si="13"/>
        <v>0</v>
      </c>
      <c r="Q155" s="12">
        <f t="shared" si="14"/>
        <v>0</v>
      </c>
      <c r="R155" s="104">
        <f t="shared" si="15"/>
        <v>0</v>
      </c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29"/>
    </row>
    <row r="156" spans="10:41" x14ac:dyDescent="0.2">
      <c r="J156" s="17"/>
      <c r="K156" s="10">
        <v>15</v>
      </c>
      <c r="L156" s="101" t="s">
        <v>51</v>
      </c>
      <c r="M156" s="9">
        <f>$AB$112</f>
        <v>0</v>
      </c>
      <c r="N156" s="103">
        <f>$AB$113</f>
        <v>0</v>
      </c>
      <c r="O156" s="9">
        <f t="shared" si="12"/>
        <v>0</v>
      </c>
      <c r="P156" s="12">
        <f t="shared" si="13"/>
        <v>0</v>
      </c>
      <c r="Q156" s="12">
        <f t="shared" si="14"/>
        <v>0</v>
      </c>
      <c r="R156" s="104">
        <f t="shared" si="15"/>
        <v>0</v>
      </c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29"/>
    </row>
    <row r="157" spans="10:41" x14ac:dyDescent="0.2">
      <c r="J157" s="17"/>
      <c r="K157" s="10">
        <v>16</v>
      </c>
      <c r="L157" s="101" t="s">
        <v>52</v>
      </c>
      <c r="M157" s="9">
        <f>$AC$112</f>
        <v>0</v>
      </c>
      <c r="N157" s="9">
        <f>$AC$113</f>
        <v>0</v>
      </c>
      <c r="O157" s="9">
        <f t="shared" si="12"/>
        <v>0</v>
      </c>
      <c r="P157" s="12">
        <f t="shared" si="13"/>
        <v>0</v>
      </c>
      <c r="Q157" s="12">
        <f t="shared" si="14"/>
        <v>0</v>
      </c>
      <c r="R157" s="104">
        <f t="shared" si="15"/>
        <v>0</v>
      </c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29"/>
    </row>
    <row r="158" spans="10:41" x14ac:dyDescent="0.2">
      <c r="J158" s="17"/>
      <c r="K158" s="10">
        <v>17</v>
      </c>
      <c r="L158" s="101" t="s">
        <v>53</v>
      </c>
      <c r="M158" s="9">
        <f>$AD$112</f>
        <v>0</v>
      </c>
      <c r="N158" s="9">
        <f>$AD$113</f>
        <v>0</v>
      </c>
      <c r="O158" s="9">
        <f t="shared" si="12"/>
        <v>0</v>
      </c>
      <c r="P158" s="12">
        <f t="shared" si="13"/>
        <v>0</v>
      </c>
      <c r="Q158" s="12">
        <f t="shared" si="14"/>
        <v>0</v>
      </c>
      <c r="R158" s="104">
        <f t="shared" si="15"/>
        <v>0</v>
      </c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29"/>
    </row>
    <row r="159" spans="10:41" x14ac:dyDescent="0.2">
      <c r="J159" s="17"/>
      <c r="K159" s="10">
        <v>18</v>
      </c>
      <c r="L159" s="101" t="s">
        <v>54</v>
      </c>
      <c r="M159" s="9">
        <f>$AE$112</f>
        <v>0</v>
      </c>
      <c r="N159" s="9">
        <f>$AE$113</f>
        <v>0</v>
      </c>
      <c r="O159" s="9">
        <f t="shared" si="12"/>
        <v>0</v>
      </c>
      <c r="P159" s="12">
        <f t="shared" si="13"/>
        <v>0</v>
      </c>
      <c r="Q159" s="12">
        <f t="shared" si="14"/>
        <v>0</v>
      </c>
      <c r="R159" s="104">
        <f t="shared" si="15"/>
        <v>0</v>
      </c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29"/>
    </row>
    <row r="160" spans="10:41" x14ac:dyDescent="0.2">
      <c r="J160" s="17"/>
      <c r="K160" s="10">
        <v>19</v>
      </c>
      <c r="L160" s="101" t="s">
        <v>55</v>
      </c>
      <c r="M160" s="9">
        <f>$AF$112</f>
        <v>0</v>
      </c>
      <c r="N160" s="9">
        <f>$AF$113</f>
        <v>0</v>
      </c>
      <c r="O160" s="9">
        <f t="shared" si="12"/>
        <v>0</v>
      </c>
      <c r="P160" s="12">
        <f t="shared" si="13"/>
        <v>0</v>
      </c>
      <c r="Q160" s="12">
        <f t="shared" si="14"/>
        <v>0</v>
      </c>
      <c r="R160" s="104">
        <f t="shared" si="15"/>
        <v>0</v>
      </c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29"/>
    </row>
    <row r="161" spans="10:41" x14ac:dyDescent="0.2">
      <c r="J161" s="17"/>
      <c r="K161" s="10">
        <v>20</v>
      </c>
      <c r="L161" s="101" t="s">
        <v>56</v>
      </c>
      <c r="M161" s="9">
        <f>$AG$112</f>
        <v>0</v>
      </c>
      <c r="N161" s="9">
        <f>$AG$113</f>
        <v>0</v>
      </c>
      <c r="O161" s="9">
        <f t="shared" si="12"/>
        <v>0</v>
      </c>
      <c r="P161" s="12">
        <f t="shared" si="13"/>
        <v>0</v>
      </c>
      <c r="Q161" s="12">
        <f t="shared" si="14"/>
        <v>0</v>
      </c>
      <c r="R161" s="104">
        <f t="shared" si="15"/>
        <v>0</v>
      </c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29"/>
    </row>
    <row r="162" spans="10:41" x14ac:dyDescent="0.2">
      <c r="J162" s="17"/>
      <c r="K162" s="10">
        <v>21</v>
      </c>
      <c r="L162" s="101" t="s">
        <v>57</v>
      </c>
      <c r="M162" s="9">
        <f>$AH$112</f>
        <v>0</v>
      </c>
      <c r="N162" s="9">
        <f>$AH$113</f>
        <v>0</v>
      </c>
      <c r="O162" s="9">
        <f t="shared" si="12"/>
        <v>0</v>
      </c>
      <c r="P162" s="12">
        <f t="shared" si="13"/>
        <v>0</v>
      </c>
      <c r="Q162" s="12">
        <f t="shared" si="14"/>
        <v>0</v>
      </c>
      <c r="R162" s="104">
        <f t="shared" si="15"/>
        <v>0</v>
      </c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29"/>
    </row>
    <row r="163" spans="10:41" x14ac:dyDescent="0.2">
      <c r="J163" s="17"/>
      <c r="K163" s="10">
        <v>22</v>
      </c>
      <c r="L163" s="101" t="s">
        <v>58</v>
      </c>
      <c r="M163" s="9">
        <f>$AI$112</f>
        <v>0</v>
      </c>
      <c r="N163" s="9">
        <f>$AI$113</f>
        <v>0</v>
      </c>
      <c r="O163" s="9">
        <f t="shared" si="12"/>
        <v>0</v>
      </c>
      <c r="P163" s="12">
        <f t="shared" si="13"/>
        <v>0</v>
      </c>
      <c r="Q163" s="12">
        <f t="shared" si="14"/>
        <v>0</v>
      </c>
      <c r="R163" s="104">
        <f t="shared" si="15"/>
        <v>0</v>
      </c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29"/>
    </row>
    <row r="164" spans="10:41" x14ac:dyDescent="0.2">
      <c r="J164" s="17"/>
      <c r="K164" s="10">
        <v>23</v>
      </c>
      <c r="L164" s="101" t="s">
        <v>59</v>
      </c>
      <c r="M164" s="9">
        <f>$AJ$112</f>
        <v>0</v>
      </c>
      <c r="N164" s="9">
        <f>$AJ$113</f>
        <v>0</v>
      </c>
      <c r="O164" s="9">
        <f t="shared" si="12"/>
        <v>0</v>
      </c>
      <c r="P164" s="12">
        <f t="shared" si="13"/>
        <v>0</v>
      </c>
      <c r="Q164" s="12">
        <f t="shared" si="14"/>
        <v>0</v>
      </c>
      <c r="R164" s="104">
        <f t="shared" si="15"/>
        <v>0</v>
      </c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29"/>
    </row>
    <row r="165" spans="10:41" x14ac:dyDescent="0.2">
      <c r="J165" s="17"/>
      <c r="K165" s="10">
        <v>24</v>
      </c>
      <c r="L165" s="101" t="s">
        <v>60</v>
      </c>
      <c r="M165" s="9">
        <f>$AK$112</f>
        <v>0</v>
      </c>
      <c r="N165" s="9">
        <f>$AK$113</f>
        <v>0</v>
      </c>
      <c r="O165" s="9">
        <f t="shared" si="12"/>
        <v>0</v>
      </c>
      <c r="P165" s="12">
        <f t="shared" si="13"/>
        <v>0</v>
      </c>
      <c r="Q165" s="12">
        <f t="shared" si="14"/>
        <v>0</v>
      </c>
      <c r="R165" s="104">
        <f t="shared" si="15"/>
        <v>0</v>
      </c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29"/>
    </row>
    <row r="166" spans="10:41" ht="13.5" thickBot="1" x14ac:dyDescent="0.25">
      <c r="J166" s="17"/>
      <c r="K166" s="11">
        <v>25</v>
      </c>
      <c r="L166" s="102" t="s">
        <v>61</v>
      </c>
      <c r="M166" s="13">
        <f>AL$112</f>
        <v>0</v>
      </c>
      <c r="N166" s="13">
        <f>AL$113</f>
        <v>0</v>
      </c>
      <c r="O166" s="13">
        <f t="shared" si="12"/>
        <v>0</v>
      </c>
      <c r="P166" s="14">
        <f t="shared" si="13"/>
        <v>0</v>
      </c>
      <c r="Q166" s="14">
        <f t="shared" si="14"/>
        <v>0</v>
      </c>
      <c r="R166" s="105">
        <f t="shared" si="15"/>
        <v>0</v>
      </c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29"/>
    </row>
    <row r="167" spans="10:41" x14ac:dyDescent="0.2">
      <c r="J167" s="17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29"/>
    </row>
    <row r="168" spans="10:41" ht="13.5" thickBot="1" x14ac:dyDescent="0.25">
      <c r="J168" s="30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31"/>
    </row>
  </sheetData>
  <mergeCells count="47">
    <mergeCell ref="B1:AO1"/>
    <mergeCell ref="B2:AO2"/>
    <mergeCell ref="B3:AO3"/>
    <mergeCell ref="B4:AO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N6:AL6"/>
    <mergeCell ref="AM6:AM7"/>
    <mergeCell ref="AN6:AN7"/>
    <mergeCell ref="AO6:AO7"/>
    <mergeCell ref="J109:M109"/>
    <mergeCell ref="AM109:AN109"/>
    <mergeCell ref="M6:M7"/>
    <mergeCell ref="J116:M117"/>
    <mergeCell ref="J110:M110"/>
    <mergeCell ref="AM110:AN110"/>
    <mergeCell ref="J111:M111"/>
    <mergeCell ref="AM111:AN111"/>
    <mergeCell ref="J112:M112"/>
    <mergeCell ref="AM112:AN112"/>
    <mergeCell ref="J113:M113"/>
    <mergeCell ref="AM113:AN113"/>
    <mergeCell ref="J114:M114"/>
    <mergeCell ref="AM114:AN114"/>
    <mergeCell ref="AM115:AN115"/>
    <mergeCell ref="K139:L139"/>
    <mergeCell ref="K120:X120"/>
    <mergeCell ref="P127:Q127"/>
    <mergeCell ref="K128:L128"/>
    <mergeCell ref="P128:Q128"/>
    <mergeCell ref="K129:L129"/>
    <mergeCell ref="K130:L130"/>
    <mergeCell ref="P130:Q130"/>
    <mergeCell ref="K131:L131"/>
    <mergeCell ref="K132:L132"/>
    <mergeCell ref="K136:L136"/>
    <mergeCell ref="K137:L137"/>
    <mergeCell ref="K138:L138"/>
  </mergeCells>
  <conditionalFormatting sqref="N8:AL107">
    <cfRule type="cellIs" dxfId="83" priority="21" operator="equal">
      <formula>0</formula>
    </cfRule>
  </conditionalFormatting>
  <conditionalFormatting sqref="AO8:AO107">
    <cfRule type="cellIs" dxfId="82" priority="17" operator="equal">
      <formula>"Satisfactorio"</formula>
    </cfRule>
    <cfRule type="cellIs" dxfId="81" priority="18" operator="equal">
      <formula>"En Proceso"</formula>
    </cfRule>
    <cfRule type="cellIs" dxfId="80" priority="19" operator="equal">
      <formula>"En Inicio"</formula>
    </cfRule>
    <cfRule type="cellIs" dxfId="79" priority="20" operator="equal">
      <formula>"Previo al Inicio"</formula>
    </cfRule>
  </conditionalFormatting>
  <conditionalFormatting sqref="AM110:AM114">
    <cfRule type="cellIs" dxfId="78" priority="13" operator="equal">
      <formula>"Satisfactorio"</formula>
    </cfRule>
    <cfRule type="cellIs" dxfId="77" priority="14" operator="equal">
      <formula>"En Proceso"</formula>
    </cfRule>
    <cfRule type="cellIs" dxfId="76" priority="15" operator="equal">
      <formula>"En Inicio"</formula>
    </cfRule>
    <cfRule type="cellIs" dxfId="75" priority="16" operator="equal">
      <formula>"Previo al Inicio"</formula>
    </cfRule>
  </conditionalFormatting>
  <conditionalFormatting sqref="K123:K127">
    <cfRule type="cellIs" dxfId="74" priority="9" operator="equal">
      <formula>"Satisfactorio"</formula>
    </cfRule>
    <cfRule type="cellIs" dxfId="73" priority="10" operator="equal">
      <formula>"En Proceso"</formula>
    </cfRule>
    <cfRule type="cellIs" dxfId="72" priority="11" operator="equal">
      <formula>"En Inicio"</formula>
    </cfRule>
    <cfRule type="cellIs" dxfId="71" priority="12" operator="equal">
      <formula>"Previo al Inicio"</formula>
    </cfRule>
  </conditionalFormatting>
  <conditionalFormatting sqref="L123:L126">
    <cfRule type="cellIs" dxfId="70" priority="5" operator="equal">
      <formula>"Satisfactorio"</formula>
    </cfRule>
    <cfRule type="cellIs" dxfId="69" priority="6" operator="equal">
      <formula>"En Proceso"</formula>
    </cfRule>
    <cfRule type="cellIs" dxfId="68" priority="7" operator="equal">
      <formula>"En Inicio"</formula>
    </cfRule>
    <cfRule type="cellIs" dxfId="67" priority="8" operator="equal">
      <formula>"Previo al Inicio"</formula>
    </cfRule>
  </conditionalFormatting>
  <conditionalFormatting sqref="L127">
    <cfRule type="cellIs" dxfId="66" priority="1" operator="equal">
      <formula>"Satisfactorio"</formula>
    </cfRule>
    <cfRule type="cellIs" dxfId="65" priority="2" operator="equal">
      <formula>"En Proceso"</formula>
    </cfRule>
    <cfRule type="cellIs" dxfId="64" priority="3" operator="equal">
      <formula>"En Inicio"</formula>
    </cfRule>
    <cfRule type="cellIs" dxfId="63" priority="4" operator="equal">
      <formula>"Previo al Inicio"</formula>
    </cfRule>
  </conditionalFormatting>
  <dataValidations count="1">
    <dataValidation type="whole" allowBlank="1" showInputMessage="1" showErrorMessage="1" errorTitle="DEBE INGRESAR" error="0=INCORRECTA_x000a_1=CORRECTA" promptTitle="INGRESE  SOLO" prompt="0=INCORRECTA_x000a_1=CORRECTA" sqref="N8:AM107">
      <formula1>0</formula1>
      <formula2>1</formula2>
    </dataValidation>
  </dataValidations>
  <pageMargins left="0.7" right="0.7" top="0.75" bottom="0.75" header="0.3" footer="0.3"/>
  <pageSetup paperSize="9" scale="32" orientation="portrait" r:id="rId1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168"/>
  <sheetViews>
    <sheetView view="pageBreakPreview" zoomScale="110" zoomScaleNormal="90" zoomScaleSheetLayoutView="110" workbookViewId="0">
      <selection activeCell="B1" sqref="B1:AO1"/>
    </sheetView>
  </sheetViews>
  <sheetFormatPr baseColWidth="10" defaultRowHeight="12.75" x14ac:dyDescent="0.2"/>
  <cols>
    <col min="1" max="1" width="3.28515625" style="68" customWidth="1"/>
    <col min="2" max="2" width="4" style="68" bestFit="1" customWidth="1"/>
    <col min="3" max="3" width="15.42578125" style="68" bestFit="1" customWidth="1"/>
    <col min="4" max="4" width="19.7109375" style="68" bestFit="1" customWidth="1"/>
    <col min="5" max="5" width="19.5703125" style="68" bestFit="1" customWidth="1"/>
    <col min="6" max="6" width="39.140625" style="68" bestFit="1" customWidth="1"/>
    <col min="7" max="7" width="17.85546875" style="68" bestFit="1" customWidth="1"/>
    <col min="8" max="8" width="30.28515625" style="68" bestFit="1" customWidth="1"/>
    <col min="9" max="9" width="35.7109375" style="68" bestFit="1" customWidth="1"/>
    <col min="10" max="10" width="50" style="68" bestFit="1" customWidth="1"/>
    <col min="11" max="11" width="9.140625" style="68" customWidth="1"/>
    <col min="12" max="12" width="19.5703125" style="68" customWidth="1"/>
    <col min="13" max="13" width="15.28515625" style="68" bestFit="1" customWidth="1"/>
    <col min="14" max="14" width="8.28515625" style="68" bestFit="1" customWidth="1"/>
    <col min="15" max="16" width="5.140625" style="68" customWidth="1"/>
    <col min="17" max="18" width="5.7109375" style="68" bestFit="1" customWidth="1"/>
    <col min="19" max="38" width="5.140625" style="68" customWidth="1"/>
    <col min="39" max="40" width="11.42578125" style="68"/>
    <col min="41" max="41" width="14.7109375" style="68" bestFit="1" customWidth="1"/>
    <col min="42" max="42" width="11.42578125" style="68"/>
    <col min="43" max="43" width="42.42578125" style="68" customWidth="1"/>
    <col min="44" max="16384" width="11.42578125" style="68"/>
  </cols>
  <sheetData>
    <row r="1" spans="2:41" x14ac:dyDescent="0.2">
      <c r="B1" s="176"/>
      <c r="C1" s="176"/>
      <c r="D1" s="176"/>
      <c r="E1" s="176"/>
      <c r="F1" s="177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</row>
    <row r="2" spans="2:41" x14ac:dyDescent="0.2">
      <c r="B2" s="176" t="s">
        <v>170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</row>
    <row r="3" spans="2:41" x14ac:dyDescent="0.2">
      <c r="B3" s="176" t="s">
        <v>0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</row>
    <row r="4" spans="2:41" x14ac:dyDescent="0.2">
      <c r="B4" s="176" t="s">
        <v>171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</row>
    <row r="5" spans="2:41" ht="13.5" thickBot="1" x14ac:dyDescent="0.25">
      <c r="J5" s="8"/>
      <c r="L5" s="37"/>
      <c r="M5" s="37"/>
      <c r="N5" s="37"/>
      <c r="O5" s="37"/>
      <c r="P5" s="37"/>
      <c r="Q5" s="37"/>
      <c r="R5" s="3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21"/>
      <c r="AN5" s="22"/>
      <c r="AO5" s="22"/>
    </row>
    <row r="6" spans="2:41" ht="13.5" thickBot="1" x14ac:dyDescent="0.25">
      <c r="B6" s="178" t="s">
        <v>1</v>
      </c>
      <c r="C6" s="160" t="s">
        <v>2</v>
      </c>
      <c r="D6" s="160" t="s">
        <v>3</v>
      </c>
      <c r="E6" s="160" t="s">
        <v>4</v>
      </c>
      <c r="F6" s="182" t="s">
        <v>5</v>
      </c>
      <c r="G6" s="160" t="s">
        <v>6</v>
      </c>
      <c r="H6" s="160" t="s">
        <v>7</v>
      </c>
      <c r="I6" s="160" t="s">
        <v>8</v>
      </c>
      <c r="J6" s="178" t="s">
        <v>9</v>
      </c>
      <c r="K6" s="160" t="s">
        <v>10</v>
      </c>
      <c r="L6" s="178" t="s">
        <v>11</v>
      </c>
      <c r="M6" s="180" t="s">
        <v>12</v>
      </c>
      <c r="N6" s="173" t="s">
        <v>13</v>
      </c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5"/>
      <c r="AM6" s="162" t="s">
        <v>14</v>
      </c>
      <c r="AN6" s="164" t="s">
        <v>15</v>
      </c>
      <c r="AO6" s="166" t="s">
        <v>16</v>
      </c>
    </row>
    <row r="7" spans="2:41" ht="13.5" thickBot="1" x14ac:dyDescent="0.25">
      <c r="B7" s="179"/>
      <c r="C7" s="161"/>
      <c r="D7" s="161"/>
      <c r="E7" s="161"/>
      <c r="F7" s="183"/>
      <c r="G7" s="161"/>
      <c r="H7" s="161"/>
      <c r="I7" s="161"/>
      <c r="J7" s="179"/>
      <c r="K7" s="161"/>
      <c r="L7" s="179"/>
      <c r="M7" s="181"/>
      <c r="N7" s="69">
        <v>1</v>
      </c>
      <c r="O7" s="70">
        <v>2</v>
      </c>
      <c r="P7" s="70">
        <v>3</v>
      </c>
      <c r="Q7" s="70">
        <v>4</v>
      </c>
      <c r="R7" s="70">
        <v>5</v>
      </c>
      <c r="S7" s="70">
        <v>6</v>
      </c>
      <c r="T7" s="70">
        <v>7</v>
      </c>
      <c r="U7" s="70">
        <v>8</v>
      </c>
      <c r="V7" s="70">
        <v>9</v>
      </c>
      <c r="W7" s="70">
        <v>10</v>
      </c>
      <c r="X7" s="69">
        <v>11</v>
      </c>
      <c r="Y7" s="70">
        <v>12</v>
      </c>
      <c r="Z7" s="70">
        <v>13</v>
      </c>
      <c r="AA7" s="70">
        <v>14</v>
      </c>
      <c r="AB7" s="70">
        <v>15</v>
      </c>
      <c r="AC7" s="70">
        <v>16</v>
      </c>
      <c r="AD7" s="70">
        <v>17</v>
      </c>
      <c r="AE7" s="70">
        <v>18</v>
      </c>
      <c r="AF7" s="70">
        <v>19</v>
      </c>
      <c r="AG7" s="70">
        <v>20</v>
      </c>
      <c r="AH7" s="69">
        <v>21</v>
      </c>
      <c r="AI7" s="70">
        <v>22</v>
      </c>
      <c r="AJ7" s="70">
        <v>23</v>
      </c>
      <c r="AK7" s="70">
        <v>24</v>
      </c>
      <c r="AL7" s="71">
        <v>25</v>
      </c>
      <c r="AM7" s="163"/>
      <c r="AN7" s="165"/>
      <c r="AO7" s="167"/>
    </row>
    <row r="8" spans="2:41" x14ac:dyDescent="0.2">
      <c r="B8" s="34">
        <v>1</v>
      </c>
      <c r="C8" s="24"/>
      <c r="D8" s="24"/>
      <c r="E8" s="24"/>
      <c r="F8" s="58"/>
      <c r="G8" s="24"/>
      <c r="H8" s="24"/>
      <c r="I8" s="24"/>
      <c r="J8" s="61"/>
      <c r="K8" s="61"/>
      <c r="L8" s="62"/>
      <c r="M8" s="121"/>
      <c r="N8" s="124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59">
        <f t="shared" ref="AM8:AM71" si="0">IFERROR(COUNTIF(N8:AL8,"0"),"-")</f>
        <v>0</v>
      </c>
      <c r="AN8" s="59">
        <f t="shared" ref="AN8:AN71" si="1">IFERROR(COUNTIF(N8:AL8,"1"),"-")</f>
        <v>0</v>
      </c>
      <c r="AO8" s="7" t="str">
        <f>IF(AN8&lt;8,"Previo al Inicio",IF(AN8&gt;19,"Satisfactorio",IF(AN8&gt;13,"En Proceso",IF(AN8&gt;7,"En Inicio"))))</f>
        <v>Previo al Inicio</v>
      </c>
    </row>
    <row r="9" spans="2:41" x14ac:dyDescent="0.2">
      <c r="B9" s="10">
        <v>2</v>
      </c>
      <c r="C9" s="25"/>
      <c r="D9" s="25"/>
      <c r="E9" s="25"/>
      <c r="F9" s="57"/>
      <c r="G9" s="25"/>
      <c r="H9" s="25"/>
      <c r="I9" s="25"/>
      <c r="J9" s="64"/>
      <c r="K9" s="64"/>
      <c r="L9" s="65"/>
      <c r="M9" s="122"/>
      <c r="N9" s="125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7">
        <f t="shared" si="0"/>
        <v>0</v>
      </c>
      <c r="AN9" s="127">
        <f t="shared" si="1"/>
        <v>0</v>
      </c>
      <c r="AO9" s="128" t="str">
        <f t="shared" ref="AO9:AO72" si="2">IF(AN9&lt;8,"Previo al Inicio",IF(AN9&gt;19,"Satisfactorio",IF(AN9&gt;13,"En Proceso",IF(AN9&gt;7,"En Inicio"))))</f>
        <v>Previo al Inicio</v>
      </c>
    </row>
    <row r="10" spans="2:41" x14ac:dyDescent="0.2">
      <c r="B10" s="10">
        <v>3</v>
      </c>
      <c r="C10" s="25"/>
      <c r="D10" s="25"/>
      <c r="E10" s="25"/>
      <c r="F10" s="57"/>
      <c r="G10" s="25"/>
      <c r="H10" s="25"/>
      <c r="I10" s="25"/>
      <c r="J10" s="64"/>
      <c r="K10" s="64"/>
      <c r="L10" s="65"/>
      <c r="M10" s="122"/>
      <c r="N10" s="125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7">
        <f t="shared" si="0"/>
        <v>0</v>
      </c>
      <c r="AN10" s="127">
        <f t="shared" si="1"/>
        <v>0</v>
      </c>
      <c r="AO10" s="128" t="str">
        <f t="shared" si="2"/>
        <v>Previo al Inicio</v>
      </c>
    </row>
    <row r="11" spans="2:41" x14ac:dyDescent="0.2">
      <c r="B11" s="10">
        <v>4</v>
      </c>
      <c r="C11" s="25"/>
      <c r="D11" s="25"/>
      <c r="E11" s="25"/>
      <c r="F11" s="57"/>
      <c r="G11" s="25"/>
      <c r="H11" s="25"/>
      <c r="I11" s="25"/>
      <c r="J11" s="64"/>
      <c r="K11" s="64"/>
      <c r="L11" s="65"/>
      <c r="M11" s="122"/>
      <c r="N11" s="125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7">
        <f t="shared" si="0"/>
        <v>0</v>
      </c>
      <c r="AN11" s="127">
        <f t="shared" si="1"/>
        <v>0</v>
      </c>
      <c r="AO11" s="128" t="str">
        <f t="shared" si="2"/>
        <v>Previo al Inicio</v>
      </c>
    </row>
    <row r="12" spans="2:41" x14ac:dyDescent="0.2">
      <c r="B12" s="10">
        <v>5</v>
      </c>
      <c r="C12" s="25"/>
      <c r="D12" s="25"/>
      <c r="E12" s="25"/>
      <c r="F12" s="57"/>
      <c r="G12" s="25"/>
      <c r="H12" s="25"/>
      <c r="I12" s="25"/>
      <c r="J12" s="64"/>
      <c r="K12" s="64"/>
      <c r="L12" s="65"/>
      <c r="M12" s="122"/>
      <c r="N12" s="125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7">
        <f t="shared" si="0"/>
        <v>0</v>
      </c>
      <c r="AN12" s="127">
        <f t="shared" si="1"/>
        <v>0</v>
      </c>
      <c r="AO12" s="128" t="str">
        <f t="shared" si="2"/>
        <v>Previo al Inicio</v>
      </c>
    </row>
    <row r="13" spans="2:41" x14ac:dyDescent="0.2">
      <c r="B13" s="10">
        <v>6</v>
      </c>
      <c r="C13" s="25"/>
      <c r="D13" s="25"/>
      <c r="E13" s="25"/>
      <c r="F13" s="57"/>
      <c r="G13" s="25"/>
      <c r="H13" s="25"/>
      <c r="I13" s="25"/>
      <c r="J13" s="64"/>
      <c r="K13" s="64"/>
      <c r="L13" s="65"/>
      <c r="M13" s="122"/>
      <c r="N13" s="125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7">
        <f t="shared" si="0"/>
        <v>0</v>
      </c>
      <c r="AN13" s="127">
        <f t="shared" si="1"/>
        <v>0</v>
      </c>
      <c r="AO13" s="128" t="str">
        <f t="shared" si="2"/>
        <v>Previo al Inicio</v>
      </c>
    </row>
    <row r="14" spans="2:41" x14ac:dyDescent="0.2">
      <c r="B14" s="10">
        <v>7</v>
      </c>
      <c r="C14" s="25"/>
      <c r="D14" s="25"/>
      <c r="E14" s="25"/>
      <c r="F14" s="57"/>
      <c r="G14" s="25"/>
      <c r="H14" s="25"/>
      <c r="I14" s="25"/>
      <c r="J14" s="64"/>
      <c r="K14" s="64"/>
      <c r="L14" s="65"/>
      <c r="M14" s="122"/>
      <c r="N14" s="125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7">
        <f t="shared" si="0"/>
        <v>0</v>
      </c>
      <c r="AN14" s="127">
        <f t="shared" si="1"/>
        <v>0</v>
      </c>
      <c r="AO14" s="128" t="str">
        <f t="shared" si="2"/>
        <v>Previo al Inicio</v>
      </c>
    </row>
    <row r="15" spans="2:41" x14ac:dyDescent="0.2">
      <c r="B15" s="10">
        <v>8</v>
      </c>
      <c r="C15" s="25"/>
      <c r="D15" s="25"/>
      <c r="E15" s="25"/>
      <c r="F15" s="57"/>
      <c r="G15" s="25"/>
      <c r="H15" s="25"/>
      <c r="I15" s="25"/>
      <c r="J15" s="64"/>
      <c r="K15" s="64"/>
      <c r="L15" s="65"/>
      <c r="M15" s="122"/>
      <c r="N15" s="125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7">
        <f t="shared" si="0"/>
        <v>0</v>
      </c>
      <c r="AN15" s="127">
        <f t="shared" si="1"/>
        <v>0</v>
      </c>
      <c r="AO15" s="128" t="str">
        <f t="shared" si="2"/>
        <v>Previo al Inicio</v>
      </c>
    </row>
    <row r="16" spans="2:41" x14ac:dyDescent="0.2">
      <c r="B16" s="10">
        <v>9</v>
      </c>
      <c r="C16" s="25"/>
      <c r="D16" s="25"/>
      <c r="E16" s="25"/>
      <c r="F16" s="57"/>
      <c r="G16" s="25"/>
      <c r="H16" s="25"/>
      <c r="I16" s="25"/>
      <c r="J16" s="64"/>
      <c r="K16" s="64"/>
      <c r="L16" s="65"/>
      <c r="M16" s="122"/>
      <c r="N16" s="125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7">
        <f t="shared" si="0"/>
        <v>0</v>
      </c>
      <c r="AN16" s="127">
        <f t="shared" si="1"/>
        <v>0</v>
      </c>
      <c r="AO16" s="128" t="str">
        <f t="shared" si="2"/>
        <v>Previo al Inicio</v>
      </c>
    </row>
    <row r="17" spans="2:41" x14ac:dyDescent="0.2">
      <c r="B17" s="10">
        <v>10</v>
      </c>
      <c r="C17" s="25"/>
      <c r="D17" s="25"/>
      <c r="E17" s="25"/>
      <c r="F17" s="57"/>
      <c r="G17" s="25"/>
      <c r="H17" s="25"/>
      <c r="I17" s="25"/>
      <c r="J17" s="64"/>
      <c r="K17" s="64"/>
      <c r="L17" s="65"/>
      <c r="M17" s="122"/>
      <c r="N17" s="125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7">
        <f t="shared" si="0"/>
        <v>0</v>
      </c>
      <c r="AN17" s="127">
        <f t="shared" si="1"/>
        <v>0</v>
      </c>
      <c r="AO17" s="128" t="str">
        <f t="shared" si="2"/>
        <v>Previo al Inicio</v>
      </c>
    </row>
    <row r="18" spans="2:41" x14ac:dyDescent="0.2">
      <c r="B18" s="10">
        <v>11</v>
      </c>
      <c r="C18" s="25"/>
      <c r="D18" s="25"/>
      <c r="E18" s="25"/>
      <c r="F18" s="57"/>
      <c r="G18" s="25"/>
      <c r="H18" s="25"/>
      <c r="I18" s="25"/>
      <c r="J18" s="64"/>
      <c r="K18" s="64"/>
      <c r="L18" s="65"/>
      <c r="M18" s="122"/>
      <c r="N18" s="125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7">
        <f t="shared" si="0"/>
        <v>0</v>
      </c>
      <c r="AN18" s="127">
        <f t="shared" si="1"/>
        <v>0</v>
      </c>
      <c r="AO18" s="128" t="str">
        <f t="shared" si="2"/>
        <v>Previo al Inicio</v>
      </c>
    </row>
    <row r="19" spans="2:41" x14ac:dyDescent="0.2">
      <c r="B19" s="10">
        <v>12</v>
      </c>
      <c r="C19" s="25"/>
      <c r="D19" s="25"/>
      <c r="E19" s="25"/>
      <c r="F19" s="57"/>
      <c r="G19" s="25"/>
      <c r="H19" s="25"/>
      <c r="I19" s="25"/>
      <c r="J19" s="64"/>
      <c r="K19" s="64"/>
      <c r="L19" s="65"/>
      <c r="M19" s="122"/>
      <c r="N19" s="125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7">
        <f t="shared" si="0"/>
        <v>0</v>
      </c>
      <c r="AN19" s="127">
        <f t="shared" si="1"/>
        <v>0</v>
      </c>
      <c r="AO19" s="128" t="str">
        <f t="shared" si="2"/>
        <v>Previo al Inicio</v>
      </c>
    </row>
    <row r="20" spans="2:41" x14ac:dyDescent="0.2">
      <c r="B20" s="10">
        <v>13</v>
      </c>
      <c r="C20" s="25"/>
      <c r="D20" s="25"/>
      <c r="E20" s="25"/>
      <c r="F20" s="57"/>
      <c r="G20" s="25"/>
      <c r="H20" s="25"/>
      <c r="I20" s="25"/>
      <c r="J20" s="64"/>
      <c r="K20" s="64"/>
      <c r="L20" s="65"/>
      <c r="M20" s="122"/>
      <c r="N20" s="125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7">
        <f t="shared" si="0"/>
        <v>0</v>
      </c>
      <c r="AN20" s="127">
        <f t="shared" si="1"/>
        <v>0</v>
      </c>
      <c r="AO20" s="128" t="str">
        <f t="shared" si="2"/>
        <v>Previo al Inicio</v>
      </c>
    </row>
    <row r="21" spans="2:41" x14ac:dyDescent="0.2">
      <c r="B21" s="10">
        <v>14</v>
      </c>
      <c r="C21" s="25"/>
      <c r="D21" s="25"/>
      <c r="E21" s="25"/>
      <c r="F21" s="57"/>
      <c r="G21" s="25"/>
      <c r="H21" s="25"/>
      <c r="I21" s="25"/>
      <c r="J21" s="64"/>
      <c r="K21" s="64"/>
      <c r="L21" s="65"/>
      <c r="M21" s="122"/>
      <c r="N21" s="125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7">
        <f t="shared" si="0"/>
        <v>0</v>
      </c>
      <c r="AN21" s="127">
        <f t="shared" si="1"/>
        <v>0</v>
      </c>
      <c r="AO21" s="128" t="str">
        <f t="shared" si="2"/>
        <v>Previo al Inicio</v>
      </c>
    </row>
    <row r="22" spans="2:41" x14ac:dyDescent="0.2">
      <c r="B22" s="10">
        <v>15</v>
      </c>
      <c r="C22" s="25"/>
      <c r="D22" s="25"/>
      <c r="E22" s="25"/>
      <c r="F22" s="57"/>
      <c r="G22" s="25"/>
      <c r="H22" s="25"/>
      <c r="I22" s="25"/>
      <c r="J22" s="64"/>
      <c r="K22" s="64"/>
      <c r="L22" s="65"/>
      <c r="M22" s="122"/>
      <c r="N22" s="125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7">
        <f t="shared" si="0"/>
        <v>0</v>
      </c>
      <c r="AN22" s="127">
        <f t="shared" si="1"/>
        <v>0</v>
      </c>
      <c r="AO22" s="128" t="str">
        <f t="shared" si="2"/>
        <v>Previo al Inicio</v>
      </c>
    </row>
    <row r="23" spans="2:41" x14ac:dyDescent="0.2">
      <c r="B23" s="10">
        <v>16</v>
      </c>
      <c r="C23" s="25"/>
      <c r="D23" s="25"/>
      <c r="E23" s="25"/>
      <c r="F23" s="57"/>
      <c r="G23" s="25"/>
      <c r="H23" s="25"/>
      <c r="I23" s="25"/>
      <c r="J23" s="64"/>
      <c r="K23" s="64"/>
      <c r="L23" s="65"/>
      <c r="M23" s="122"/>
      <c r="N23" s="125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7">
        <f t="shared" si="0"/>
        <v>0</v>
      </c>
      <c r="AN23" s="127">
        <f t="shared" si="1"/>
        <v>0</v>
      </c>
      <c r="AO23" s="128" t="str">
        <f t="shared" si="2"/>
        <v>Previo al Inicio</v>
      </c>
    </row>
    <row r="24" spans="2:41" x14ac:dyDescent="0.2">
      <c r="B24" s="10">
        <v>17</v>
      </c>
      <c r="C24" s="25"/>
      <c r="D24" s="25"/>
      <c r="E24" s="25"/>
      <c r="F24" s="57"/>
      <c r="G24" s="25"/>
      <c r="H24" s="25"/>
      <c r="I24" s="25"/>
      <c r="J24" s="64"/>
      <c r="K24" s="64"/>
      <c r="L24" s="65"/>
      <c r="M24" s="122"/>
      <c r="N24" s="125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7">
        <f t="shared" si="0"/>
        <v>0</v>
      </c>
      <c r="AN24" s="127">
        <f t="shared" si="1"/>
        <v>0</v>
      </c>
      <c r="AO24" s="128" t="str">
        <f t="shared" si="2"/>
        <v>Previo al Inicio</v>
      </c>
    </row>
    <row r="25" spans="2:41" x14ac:dyDescent="0.2">
      <c r="B25" s="10">
        <v>18</v>
      </c>
      <c r="C25" s="25"/>
      <c r="D25" s="25"/>
      <c r="E25" s="25"/>
      <c r="F25" s="57"/>
      <c r="G25" s="25"/>
      <c r="H25" s="25"/>
      <c r="I25" s="25"/>
      <c r="J25" s="64"/>
      <c r="K25" s="64"/>
      <c r="L25" s="65"/>
      <c r="M25" s="122"/>
      <c r="N25" s="125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7">
        <f t="shared" si="0"/>
        <v>0</v>
      </c>
      <c r="AN25" s="127">
        <f t="shared" si="1"/>
        <v>0</v>
      </c>
      <c r="AO25" s="128" t="str">
        <f t="shared" si="2"/>
        <v>Previo al Inicio</v>
      </c>
    </row>
    <row r="26" spans="2:41" x14ac:dyDescent="0.2">
      <c r="B26" s="10">
        <v>19</v>
      </c>
      <c r="C26" s="25"/>
      <c r="D26" s="25"/>
      <c r="E26" s="25"/>
      <c r="F26" s="57"/>
      <c r="G26" s="25"/>
      <c r="H26" s="25"/>
      <c r="I26" s="25"/>
      <c r="J26" s="64"/>
      <c r="K26" s="64"/>
      <c r="L26" s="65"/>
      <c r="M26" s="122"/>
      <c r="N26" s="125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7">
        <f t="shared" si="0"/>
        <v>0</v>
      </c>
      <c r="AN26" s="127">
        <f t="shared" si="1"/>
        <v>0</v>
      </c>
      <c r="AO26" s="128" t="str">
        <f t="shared" si="2"/>
        <v>Previo al Inicio</v>
      </c>
    </row>
    <row r="27" spans="2:41" x14ac:dyDescent="0.2">
      <c r="B27" s="10">
        <v>20</v>
      </c>
      <c r="C27" s="25"/>
      <c r="D27" s="25"/>
      <c r="E27" s="25"/>
      <c r="F27" s="57"/>
      <c r="G27" s="25"/>
      <c r="H27" s="25"/>
      <c r="I27" s="25"/>
      <c r="J27" s="64"/>
      <c r="K27" s="64"/>
      <c r="L27" s="65"/>
      <c r="M27" s="122"/>
      <c r="N27" s="125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7">
        <f t="shared" si="0"/>
        <v>0</v>
      </c>
      <c r="AN27" s="127">
        <f t="shared" si="1"/>
        <v>0</v>
      </c>
      <c r="AO27" s="128" t="str">
        <f t="shared" si="2"/>
        <v>Previo al Inicio</v>
      </c>
    </row>
    <row r="28" spans="2:41" x14ac:dyDescent="0.2">
      <c r="B28" s="10">
        <v>21</v>
      </c>
      <c r="C28" s="25"/>
      <c r="D28" s="25"/>
      <c r="E28" s="25"/>
      <c r="F28" s="57"/>
      <c r="G28" s="25"/>
      <c r="H28" s="25"/>
      <c r="I28" s="25"/>
      <c r="J28" s="64"/>
      <c r="K28" s="64"/>
      <c r="L28" s="65"/>
      <c r="M28" s="122"/>
      <c r="N28" s="125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7">
        <f t="shared" si="0"/>
        <v>0</v>
      </c>
      <c r="AN28" s="127">
        <f t="shared" si="1"/>
        <v>0</v>
      </c>
      <c r="AO28" s="128" t="str">
        <f t="shared" si="2"/>
        <v>Previo al Inicio</v>
      </c>
    </row>
    <row r="29" spans="2:41" x14ac:dyDescent="0.2">
      <c r="B29" s="10">
        <v>22</v>
      </c>
      <c r="C29" s="25"/>
      <c r="D29" s="25"/>
      <c r="E29" s="25"/>
      <c r="F29" s="57"/>
      <c r="G29" s="25"/>
      <c r="H29" s="25"/>
      <c r="I29" s="25"/>
      <c r="J29" s="64"/>
      <c r="K29" s="64"/>
      <c r="L29" s="65"/>
      <c r="M29" s="122"/>
      <c r="N29" s="125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7">
        <f t="shared" si="0"/>
        <v>0</v>
      </c>
      <c r="AN29" s="127">
        <f t="shared" si="1"/>
        <v>0</v>
      </c>
      <c r="AO29" s="128" t="str">
        <f t="shared" si="2"/>
        <v>Previo al Inicio</v>
      </c>
    </row>
    <row r="30" spans="2:41" x14ac:dyDescent="0.2">
      <c r="B30" s="10">
        <v>23</v>
      </c>
      <c r="C30" s="25"/>
      <c r="D30" s="25"/>
      <c r="E30" s="25"/>
      <c r="F30" s="57"/>
      <c r="G30" s="25"/>
      <c r="H30" s="25"/>
      <c r="I30" s="25"/>
      <c r="J30" s="64"/>
      <c r="K30" s="64"/>
      <c r="L30" s="65"/>
      <c r="M30" s="122"/>
      <c r="N30" s="125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7">
        <f t="shared" si="0"/>
        <v>0</v>
      </c>
      <c r="AN30" s="127">
        <f t="shared" si="1"/>
        <v>0</v>
      </c>
      <c r="AO30" s="128" t="str">
        <f t="shared" si="2"/>
        <v>Previo al Inicio</v>
      </c>
    </row>
    <row r="31" spans="2:41" x14ac:dyDescent="0.2">
      <c r="B31" s="10">
        <v>24</v>
      </c>
      <c r="C31" s="25"/>
      <c r="D31" s="25"/>
      <c r="E31" s="25"/>
      <c r="F31" s="57"/>
      <c r="G31" s="25"/>
      <c r="H31" s="25"/>
      <c r="I31" s="25"/>
      <c r="J31" s="64"/>
      <c r="K31" s="64"/>
      <c r="L31" s="65"/>
      <c r="M31" s="122"/>
      <c r="N31" s="125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7">
        <f t="shared" si="0"/>
        <v>0</v>
      </c>
      <c r="AN31" s="127">
        <f t="shared" si="1"/>
        <v>0</v>
      </c>
      <c r="AO31" s="128" t="str">
        <f t="shared" si="2"/>
        <v>Previo al Inicio</v>
      </c>
    </row>
    <row r="32" spans="2:41" x14ac:dyDescent="0.2">
      <c r="B32" s="10">
        <v>25</v>
      </c>
      <c r="C32" s="25"/>
      <c r="D32" s="25"/>
      <c r="E32" s="25"/>
      <c r="F32" s="57"/>
      <c r="G32" s="25"/>
      <c r="H32" s="25"/>
      <c r="I32" s="25"/>
      <c r="J32" s="64"/>
      <c r="K32" s="64"/>
      <c r="L32" s="65"/>
      <c r="M32" s="122"/>
      <c r="N32" s="125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7">
        <f t="shared" si="0"/>
        <v>0</v>
      </c>
      <c r="AN32" s="127">
        <f t="shared" si="1"/>
        <v>0</v>
      </c>
      <c r="AO32" s="128" t="str">
        <f t="shared" si="2"/>
        <v>Previo al Inicio</v>
      </c>
    </row>
    <row r="33" spans="2:41" x14ac:dyDescent="0.2">
      <c r="B33" s="10">
        <v>26</v>
      </c>
      <c r="C33" s="25"/>
      <c r="D33" s="25"/>
      <c r="E33" s="25"/>
      <c r="F33" s="57"/>
      <c r="G33" s="25"/>
      <c r="H33" s="25"/>
      <c r="I33" s="25"/>
      <c r="J33" s="64"/>
      <c r="K33" s="64"/>
      <c r="L33" s="65"/>
      <c r="M33" s="12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7">
        <f t="shared" si="0"/>
        <v>0</v>
      </c>
      <c r="AN33" s="127">
        <f t="shared" si="1"/>
        <v>0</v>
      </c>
      <c r="AO33" s="128" t="str">
        <f t="shared" si="2"/>
        <v>Previo al Inicio</v>
      </c>
    </row>
    <row r="34" spans="2:41" x14ac:dyDescent="0.2">
      <c r="B34" s="10">
        <v>27</v>
      </c>
      <c r="C34" s="25"/>
      <c r="D34" s="25"/>
      <c r="E34" s="25"/>
      <c r="F34" s="57"/>
      <c r="G34" s="25"/>
      <c r="H34" s="25"/>
      <c r="I34" s="25"/>
      <c r="J34" s="64"/>
      <c r="K34" s="64"/>
      <c r="L34" s="65"/>
      <c r="M34" s="122"/>
      <c r="N34" s="125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7">
        <f t="shared" si="0"/>
        <v>0</v>
      </c>
      <c r="AN34" s="127">
        <f t="shared" si="1"/>
        <v>0</v>
      </c>
      <c r="AO34" s="128" t="str">
        <f t="shared" si="2"/>
        <v>Previo al Inicio</v>
      </c>
    </row>
    <row r="35" spans="2:41" x14ac:dyDescent="0.2">
      <c r="B35" s="10">
        <v>28</v>
      </c>
      <c r="C35" s="25"/>
      <c r="D35" s="25"/>
      <c r="E35" s="25"/>
      <c r="F35" s="57"/>
      <c r="G35" s="25"/>
      <c r="H35" s="25"/>
      <c r="I35" s="25"/>
      <c r="J35" s="64"/>
      <c r="K35" s="64"/>
      <c r="L35" s="65"/>
      <c r="M35" s="122"/>
      <c r="N35" s="125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7">
        <f t="shared" si="0"/>
        <v>0</v>
      </c>
      <c r="AN35" s="127">
        <f t="shared" si="1"/>
        <v>0</v>
      </c>
      <c r="AO35" s="128" t="str">
        <f t="shared" si="2"/>
        <v>Previo al Inicio</v>
      </c>
    </row>
    <row r="36" spans="2:41" x14ac:dyDescent="0.2">
      <c r="B36" s="10">
        <v>29</v>
      </c>
      <c r="C36" s="25"/>
      <c r="D36" s="25"/>
      <c r="E36" s="25"/>
      <c r="F36" s="57"/>
      <c r="G36" s="25"/>
      <c r="H36" s="25"/>
      <c r="I36" s="25"/>
      <c r="J36" s="64"/>
      <c r="K36" s="64"/>
      <c r="L36" s="65"/>
      <c r="M36" s="122"/>
      <c r="N36" s="125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7">
        <f t="shared" si="0"/>
        <v>0</v>
      </c>
      <c r="AN36" s="127">
        <f t="shared" si="1"/>
        <v>0</v>
      </c>
      <c r="AO36" s="128" t="str">
        <f t="shared" si="2"/>
        <v>Previo al Inicio</v>
      </c>
    </row>
    <row r="37" spans="2:41" x14ac:dyDescent="0.2">
      <c r="B37" s="10">
        <v>30</v>
      </c>
      <c r="C37" s="25"/>
      <c r="D37" s="25"/>
      <c r="E37" s="25"/>
      <c r="F37" s="57"/>
      <c r="G37" s="25"/>
      <c r="H37" s="25"/>
      <c r="I37" s="25"/>
      <c r="J37" s="64"/>
      <c r="K37" s="64"/>
      <c r="L37" s="65"/>
      <c r="M37" s="122"/>
      <c r="N37" s="125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7">
        <f t="shared" si="0"/>
        <v>0</v>
      </c>
      <c r="AN37" s="127">
        <f t="shared" si="1"/>
        <v>0</v>
      </c>
      <c r="AO37" s="128" t="str">
        <f t="shared" si="2"/>
        <v>Previo al Inicio</v>
      </c>
    </row>
    <row r="38" spans="2:41" x14ac:dyDescent="0.2">
      <c r="B38" s="10">
        <v>31</v>
      </c>
      <c r="C38" s="25"/>
      <c r="D38" s="25"/>
      <c r="E38" s="25"/>
      <c r="F38" s="57"/>
      <c r="G38" s="25"/>
      <c r="H38" s="25"/>
      <c r="I38" s="25"/>
      <c r="J38" s="64"/>
      <c r="K38" s="64"/>
      <c r="L38" s="65"/>
      <c r="M38" s="122"/>
      <c r="N38" s="125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7">
        <f t="shared" si="0"/>
        <v>0</v>
      </c>
      <c r="AN38" s="127">
        <f t="shared" si="1"/>
        <v>0</v>
      </c>
      <c r="AO38" s="128" t="str">
        <f t="shared" si="2"/>
        <v>Previo al Inicio</v>
      </c>
    </row>
    <row r="39" spans="2:41" x14ac:dyDescent="0.2">
      <c r="B39" s="10">
        <v>32</v>
      </c>
      <c r="C39" s="25"/>
      <c r="D39" s="25"/>
      <c r="E39" s="25"/>
      <c r="F39" s="57"/>
      <c r="G39" s="25"/>
      <c r="H39" s="25"/>
      <c r="I39" s="25"/>
      <c r="J39" s="64"/>
      <c r="K39" s="64"/>
      <c r="L39" s="65"/>
      <c r="M39" s="122"/>
      <c r="N39" s="125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7">
        <f t="shared" si="0"/>
        <v>0</v>
      </c>
      <c r="AN39" s="127">
        <f t="shared" si="1"/>
        <v>0</v>
      </c>
      <c r="AO39" s="128" t="str">
        <f t="shared" si="2"/>
        <v>Previo al Inicio</v>
      </c>
    </row>
    <row r="40" spans="2:41" x14ac:dyDescent="0.2">
      <c r="B40" s="10">
        <v>33</v>
      </c>
      <c r="C40" s="25"/>
      <c r="D40" s="25"/>
      <c r="E40" s="25"/>
      <c r="F40" s="57"/>
      <c r="G40" s="25"/>
      <c r="H40" s="25"/>
      <c r="I40" s="25"/>
      <c r="J40" s="64"/>
      <c r="K40" s="64"/>
      <c r="L40" s="65"/>
      <c r="M40" s="122"/>
      <c r="N40" s="125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7">
        <f t="shared" si="0"/>
        <v>0</v>
      </c>
      <c r="AN40" s="127">
        <f t="shared" si="1"/>
        <v>0</v>
      </c>
      <c r="AO40" s="128" t="str">
        <f t="shared" si="2"/>
        <v>Previo al Inicio</v>
      </c>
    </row>
    <row r="41" spans="2:41" x14ac:dyDescent="0.2">
      <c r="B41" s="10">
        <v>34</v>
      </c>
      <c r="C41" s="25"/>
      <c r="D41" s="25"/>
      <c r="E41" s="25"/>
      <c r="F41" s="57"/>
      <c r="G41" s="25"/>
      <c r="H41" s="25"/>
      <c r="I41" s="25"/>
      <c r="J41" s="64"/>
      <c r="K41" s="64"/>
      <c r="L41" s="65"/>
      <c r="M41" s="122"/>
      <c r="N41" s="125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7">
        <f t="shared" si="0"/>
        <v>0</v>
      </c>
      <c r="AN41" s="127">
        <f t="shared" si="1"/>
        <v>0</v>
      </c>
      <c r="AO41" s="128" t="str">
        <f t="shared" si="2"/>
        <v>Previo al Inicio</v>
      </c>
    </row>
    <row r="42" spans="2:41" x14ac:dyDescent="0.2">
      <c r="B42" s="10">
        <v>35</v>
      </c>
      <c r="C42" s="25"/>
      <c r="D42" s="25"/>
      <c r="E42" s="25"/>
      <c r="F42" s="57"/>
      <c r="G42" s="25"/>
      <c r="H42" s="25"/>
      <c r="I42" s="25"/>
      <c r="J42" s="64"/>
      <c r="K42" s="64"/>
      <c r="L42" s="65"/>
      <c r="M42" s="122"/>
      <c r="N42" s="125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7">
        <f t="shared" si="0"/>
        <v>0</v>
      </c>
      <c r="AN42" s="127">
        <f t="shared" si="1"/>
        <v>0</v>
      </c>
      <c r="AO42" s="128" t="str">
        <f t="shared" si="2"/>
        <v>Previo al Inicio</v>
      </c>
    </row>
    <row r="43" spans="2:41" x14ac:dyDescent="0.2">
      <c r="B43" s="10">
        <v>36</v>
      </c>
      <c r="C43" s="25"/>
      <c r="D43" s="25"/>
      <c r="E43" s="25"/>
      <c r="F43" s="57"/>
      <c r="G43" s="25"/>
      <c r="H43" s="25"/>
      <c r="I43" s="25"/>
      <c r="J43" s="64"/>
      <c r="K43" s="64"/>
      <c r="L43" s="65"/>
      <c r="M43" s="122"/>
      <c r="N43" s="125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7">
        <f t="shared" si="0"/>
        <v>0</v>
      </c>
      <c r="AN43" s="127">
        <f t="shared" si="1"/>
        <v>0</v>
      </c>
      <c r="AO43" s="128" t="str">
        <f t="shared" si="2"/>
        <v>Previo al Inicio</v>
      </c>
    </row>
    <row r="44" spans="2:41" x14ac:dyDescent="0.2">
      <c r="B44" s="10">
        <v>37</v>
      </c>
      <c r="C44" s="25"/>
      <c r="D44" s="25"/>
      <c r="E44" s="25"/>
      <c r="F44" s="57"/>
      <c r="G44" s="25"/>
      <c r="H44" s="25"/>
      <c r="I44" s="25"/>
      <c r="J44" s="64"/>
      <c r="K44" s="64"/>
      <c r="L44" s="65"/>
      <c r="M44" s="122"/>
      <c r="N44" s="125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7">
        <f t="shared" si="0"/>
        <v>0</v>
      </c>
      <c r="AN44" s="127">
        <f t="shared" si="1"/>
        <v>0</v>
      </c>
      <c r="AO44" s="128" t="str">
        <f t="shared" si="2"/>
        <v>Previo al Inicio</v>
      </c>
    </row>
    <row r="45" spans="2:41" x14ac:dyDescent="0.2">
      <c r="B45" s="10">
        <v>38</v>
      </c>
      <c r="C45" s="25"/>
      <c r="D45" s="25"/>
      <c r="E45" s="25"/>
      <c r="F45" s="57"/>
      <c r="G45" s="25"/>
      <c r="H45" s="25"/>
      <c r="I45" s="25"/>
      <c r="J45" s="64"/>
      <c r="K45" s="64"/>
      <c r="L45" s="65"/>
      <c r="M45" s="122"/>
      <c r="N45" s="125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7">
        <f t="shared" si="0"/>
        <v>0</v>
      </c>
      <c r="AN45" s="127">
        <f t="shared" si="1"/>
        <v>0</v>
      </c>
      <c r="AO45" s="128" t="str">
        <f t="shared" si="2"/>
        <v>Previo al Inicio</v>
      </c>
    </row>
    <row r="46" spans="2:41" x14ac:dyDescent="0.2">
      <c r="B46" s="10">
        <v>39</v>
      </c>
      <c r="C46" s="25"/>
      <c r="D46" s="25"/>
      <c r="E46" s="25"/>
      <c r="F46" s="57"/>
      <c r="G46" s="25"/>
      <c r="H46" s="25"/>
      <c r="I46" s="25"/>
      <c r="J46" s="64"/>
      <c r="K46" s="64"/>
      <c r="L46" s="65"/>
      <c r="M46" s="122"/>
      <c r="N46" s="125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7">
        <f t="shared" si="0"/>
        <v>0</v>
      </c>
      <c r="AN46" s="127">
        <f t="shared" si="1"/>
        <v>0</v>
      </c>
      <c r="AO46" s="128" t="str">
        <f t="shared" si="2"/>
        <v>Previo al Inicio</v>
      </c>
    </row>
    <row r="47" spans="2:41" x14ac:dyDescent="0.2">
      <c r="B47" s="10">
        <v>40</v>
      </c>
      <c r="C47" s="25"/>
      <c r="D47" s="25"/>
      <c r="E47" s="25"/>
      <c r="F47" s="57"/>
      <c r="G47" s="25"/>
      <c r="H47" s="25"/>
      <c r="I47" s="25"/>
      <c r="J47" s="64"/>
      <c r="K47" s="64"/>
      <c r="L47" s="65"/>
      <c r="M47" s="122"/>
      <c r="N47" s="125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7">
        <f t="shared" si="0"/>
        <v>0</v>
      </c>
      <c r="AN47" s="127">
        <f t="shared" si="1"/>
        <v>0</v>
      </c>
      <c r="AO47" s="128" t="str">
        <f t="shared" si="2"/>
        <v>Previo al Inicio</v>
      </c>
    </row>
    <row r="48" spans="2:41" x14ac:dyDescent="0.2">
      <c r="B48" s="10">
        <v>41</v>
      </c>
      <c r="C48" s="25"/>
      <c r="D48" s="25"/>
      <c r="E48" s="25"/>
      <c r="F48" s="57"/>
      <c r="G48" s="25"/>
      <c r="H48" s="25"/>
      <c r="I48" s="25"/>
      <c r="J48" s="64"/>
      <c r="K48" s="64"/>
      <c r="L48" s="65"/>
      <c r="M48" s="122"/>
      <c r="N48" s="125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7">
        <f t="shared" si="0"/>
        <v>0</v>
      </c>
      <c r="AN48" s="127">
        <f t="shared" si="1"/>
        <v>0</v>
      </c>
      <c r="AO48" s="128" t="str">
        <f t="shared" si="2"/>
        <v>Previo al Inicio</v>
      </c>
    </row>
    <row r="49" spans="2:41" x14ac:dyDescent="0.2">
      <c r="B49" s="10">
        <v>42</v>
      </c>
      <c r="C49" s="25"/>
      <c r="D49" s="25"/>
      <c r="E49" s="25"/>
      <c r="F49" s="57"/>
      <c r="G49" s="25"/>
      <c r="H49" s="25"/>
      <c r="I49" s="25"/>
      <c r="J49" s="64"/>
      <c r="K49" s="64"/>
      <c r="L49" s="65"/>
      <c r="M49" s="122"/>
      <c r="N49" s="125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7">
        <f t="shared" si="0"/>
        <v>0</v>
      </c>
      <c r="AN49" s="127">
        <f t="shared" si="1"/>
        <v>0</v>
      </c>
      <c r="AO49" s="128" t="str">
        <f t="shared" si="2"/>
        <v>Previo al Inicio</v>
      </c>
    </row>
    <row r="50" spans="2:41" x14ac:dyDescent="0.2">
      <c r="B50" s="10">
        <v>43</v>
      </c>
      <c r="C50" s="25"/>
      <c r="D50" s="25"/>
      <c r="E50" s="25"/>
      <c r="F50" s="57"/>
      <c r="G50" s="25"/>
      <c r="H50" s="25"/>
      <c r="I50" s="25"/>
      <c r="J50" s="64"/>
      <c r="K50" s="64"/>
      <c r="L50" s="65"/>
      <c r="M50" s="122"/>
      <c r="N50" s="125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7">
        <f t="shared" si="0"/>
        <v>0</v>
      </c>
      <c r="AN50" s="127">
        <f t="shared" si="1"/>
        <v>0</v>
      </c>
      <c r="AO50" s="128" t="str">
        <f t="shared" si="2"/>
        <v>Previo al Inicio</v>
      </c>
    </row>
    <row r="51" spans="2:41" x14ac:dyDescent="0.2">
      <c r="B51" s="10">
        <v>44</v>
      </c>
      <c r="C51" s="25"/>
      <c r="D51" s="25"/>
      <c r="E51" s="25"/>
      <c r="F51" s="57"/>
      <c r="G51" s="25"/>
      <c r="H51" s="25"/>
      <c r="I51" s="25"/>
      <c r="J51" s="64"/>
      <c r="K51" s="64"/>
      <c r="L51" s="65"/>
      <c r="M51" s="122"/>
      <c r="N51" s="125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26"/>
      <c r="AL51" s="126"/>
      <c r="AM51" s="127">
        <f t="shared" si="0"/>
        <v>0</v>
      </c>
      <c r="AN51" s="127">
        <f t="shared" si="1"/>
        <v>0</v>
      </c>
      <c r="AO51" s="128" t="str">
        <f t="shared" si="2"/>
        <v>Previo al Inicio</v>
      </c>
    </row>
    <row r="52" spans="2:41" x14ac:dyDescent="0.2">
      <c r="B52" s="10">
        <v>45</v>
      </c>
      <c r="C52" s="25"/>
      <c r="D52" s="25"/>
      <c r="E52" s="25"/>
      <c r="F52" s="57"/>
      <c r="G52" s="25"/>
      <c r="H52" s="25"/>
      <c r="I52" s="25"/>
      <c r="J52" s="64"/>
      <c r="K52" s="64"/>
      <c r="L52" s="65"/>
      <c r="M52" s="122"/>
      <c r="N52" s="125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7">
        <f t="shared" si="0"/>
        <v>0</v>
      </c>
      <c r="AN52" s="127">
        <f t="shared" si="1"/>
        <v>0</v>
      </c>
      <c r="AO52" s="128" t="str">
        <f t="shared" si="2"/>
        <v>Previo al Inicio</v>
      </c>
    </row>
    <row r="53" spans="2:41" x14ac:dyDescent="0.2">
      <c r="B53" s="10">
        <v>46</v>
      </c>
      <c r="C53" s="25"/>
      <c r="D53" s="25"/>
      <c r="E53" s="25"/>
      <c r="F53" s="57"/>
      <c r="G53" s="25"/>
      <c r="H53" s="25"/>
      <c r="I53" s="25"/>
      <c r="J53" s="64"/>
      <c r="K53" s="64"/>
      <c r="L53" s="65"/>
      <c r="M53" s="122"/>
      <c r="N53" s="125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7">
        <f t="shared" si="0"/>
        <v>0</v>
      </c>
      <c r="AN53" s="127">
        <f t="shared" si="1"/>
        <v>0</v>
      </c>
      <c r="AO53" s="128" t="str">
        <f t="shared" si="2"/>
        <v>Previo al Inicio</v>
      </c>
    </row>
    <row r="54" spans="2:41" x14ac:dyDescent="0.2">
      <c r="B54" s="10">
        <v>47</v>
      </c>
      <c r="C54" s="25"/>
      <c r="D54" s="25"/>
      <c r="E54" s="25"/>
      <c r="F54" s="57"/>
      <c r="G54" s="25"/>
      <c r="H54" s="25"/>
      <c r="I54" s="25"/>
      <c r="J54" s="64"/>
      <c r="K54" s="64"/>
      <c r="L54" s="65"/>
      <c r="M54" s="122"/>
      <c r="N54" s="125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7">
        <f t="shared" si="0"/>
        <v>0</v>
      </c>
      <c r="AN54" s="127">
        <f t="shared" si="1"/>
        <v>0</v>
      </c>
      <c r="AO54" s="128" t="str">
        <f t="shared" si="2"/>
        <v>Previo al Inicio</v>
      </c>
    </row>
    <row r="55" spans="2:41" x14ac:dyDescent="0.2">
      <c r="B55" s="10">
        <v>48</v>
      </c>
      <c r="C55" s="25"/>
      <c r="D55" s="25"/>
      <c r="E55" s="25"/>
      <c r="F55" s="57"/>
      <c r="G55" s="25"/>
      <c r="H55" s="25"/>
      <c r="I55" s="25"/>
      <c r="J55" s="64"/>
      <c r="K55" s="64"/>
      <c r="L55" s="65"/>
      <c r="M55" s="122"/>
      <c r="N55" s="125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6"/>
      <c r="AM55" s="127">
        <f t="shared" si="0"/>
        <v>0</v>
      </c>
      <c r="AN55" s="127">
        <f t="shared" si="1"/>
        <v>0</v>
      </c>
      <c r="AO55" s="128" t="str">
        <f t="shared" si="2"/>
        <v>Previo al Inicio</v>
      </c>
    </row>
    <row r="56" spans="2:41" x14ac:dyDescent="0.2">
      <c r="B56" s="10">
        <v>49</v>
      </c>
      <c r="C56" s="25"/>
      <c r="D56" s="25"/>
      <c r="E56" s="25"/>
      <c r="F56" s="57"/>
      <c r="G56" s="25"/>
      <c r="H56" s="25"/>
      <c r="I56" s="25"/>
      <c r="J56" s="64"/>
      <c r="K56" s="64"/>
      <c r="L56" s="65"/>
      <c r="M56" s="122"/>
      <c r="N56" s="125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7">
        <f t="shared" si="0"/>
        <v>0</v>
      </c>
      <c r="AN56" s="127">
        <f t="shared" si="1"/>
        <v>0</v>
      </c>
      <c r="AO56" s="128" t="str">
        <f t="shared" si="2"/>
        <v>Previo al Inicio</v>
      </c>
    </row>
    <row r="57" spans="2:41" x14ac:dyDescent="0.2">
      <c r="B57" s="10">
        <v>50</v>
      </c>
      <c r="C57" s="25"/>
      <c r="D57" s="25"/>
      <c r="E57" s="25"/>
      <c r="F57" s="57"/>
      <c r="G57" s="25"/>
      <c r="H57" s="25"/>
      <c r="I57" s="25"/>
      <c r="J57" s="64"/>
      <c r="K57" s="64"/>
      <c r="L57" s="65"/>
      <c r="M57" s="122"/>
      <c r="N57" s="125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7">
        <f t="shared" si="0"/>
        <v>0</v>
      </c>
      <c r="AN57" s="127">
        <f t="shared" si="1"/>
        <v>0</v>
      </c>
      <c r="AO57" s="128" t="str">
        <f t="shared" si="2"/>
        <v>Previo al Inicio</v>
      </c>
    </row>
    <row r="58" spans="2:41" x14ac:dyDescent="0.2">
      <c r="B58" s="10">
        <v>51</v>
      </c>
      <c r="C58" s="25"/>
      <c r="D58" s="25"/>
      <c r="E58" s="25"/>
      <c r="F58" s="57"/>
      <c r="G58" s="25"/>
      <c r="H58" s="25"/>
      <c r="I58" s="25"/>
      <c r="J58" s="64"/>
      <c r="K58" s="64"/>
      <c r="L58" s="65"/>
      <c r="M58" s="122"/>
      <c r="N58" s="125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7">
        <f t="shared" si="0"/>
        <v>0</v>
      </c>
      <c r="AN58" s="127">
        <f t="shared" si="1"/>
        <v>0</v>
      </c>
      <c r="AO58" s="128" t="str">
        <f t="shared" si="2"/>
        <v>Previo al Inicio</v>
      </c>
    </row>
    <row r="59" spans="2:41" x14ac:dyDescent="0.2">
      <c r="B59" s="10">
        <v>52</v>
      </c>
      <c r="C59" s="25"/>
      <c r="D59" s="25"/>
      <c r="E59" s="25"/>
      <c r="F59" s="57"/>
      <c r="G59" s="25"/>
      <c r="H59" s="25"/>
      <c r="I59" s="25"/>
      <c r="J59" s="64"/>
      <c r="K59" s="64"/>
      <c r="L59" s="65"/>
      <c r="M59" s="122"/>
      <c r="N59" s="125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7">
        <f t="shared" si="0"/>
        <v>0</v>
      </c>
      <c r="AN59" s="127">
        <f t="shared" si="1"/>
        <v>0</v>
      </c>
      <c r="AO59" s="128" t="str">
        <f t="shared" si="2"/>
        <v>Previo al Inicio</v>
      </c>
    </row>
    <row r="60" spans="2:41" x14ac:dyDescent="0.2">
      <c r="B60" s="10">
        <v>53</v>
      </c>
      <c r="C60" s="25"/>
      <c r="D60" s="25"/>
      <c r="E60" s="25"/>
      <c r="F60" s="57"/>
      <c r="G60" s="25"/>
      <c r="H60" s="25"/>
      <c r="I60" s="25"/>
      <c r="J60" s="64"/>
      <c r="K60" s="64"/>
      <c r="L60" s="65"/>
      <c r="M60" s="122"/>
      <c r="N60" s="125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26"/>
      <c r="AJ60" s="126"/>
      <c r="AK60" s="126"/>
      <c r="AL60" s="126"/>
      <c r="AM60" s="127">
        <f t="shared" si="0"/>
        <v>0</v>
      </c>
      <c r="AN60" s="127">
        <f t="shared" si="1"/>
        <v>0</v>
      </c>
      <c r="AO60" s="128" t="str">
        <f t="shared" si="2"/>
        <v>Previo al Inicio</v>
      </c>
    </row>
    <row r="61" spans="2:41" x14ac:dyDescent="0.2">
      <c r="B61" s="10">
        <v>54</v>
      </c>
      <c r="C61" s="25"/>
      <c r="D61" s="25"/>
      <c r="E61" s="25"/>
      <c r="F61" s="57"/>
      <c r="G61" s="25"/>
      <c r="H61" s="25"/>
      <c r="I61" s="25"/>
      <c r="J61" s="64"/>
      <c r="K61" s="64"/>
      <c r="L61" s="65"/>
      <c r="M61" s="122"/>
      <c r="N61" s="125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7">
        <f t="shared" si="0"/>
        <v>0</v>
      </c>
      <c r="AN61" s="127">
        <f t="shared" si="1"/>
        <v>0</v>
      </c>
      <c r="AO61" s="128" t="str">
        <f t="shared" si="2"/>
        <v>Previo al Inicio</v>
      </c>
    </row>
    <row r="62" spans="2:41" x14ac:dyDescent="0.2">
      <c r="B62" s="10">
        <v>55</v>
      </c>
      <c r="C62" s="25"/>
      <c r="D62" s="25"/>
      <c r="E62" s="25"/>
      <c r="F62" s="57"/>
      <c r="G62" s="25"/>
      <c r="H62" s="25"/>
      <c r="I62" s="25"/>
      <c r="J62" s="64"/>
      <c r="K62" s="64"/>
      <c r="L62" s="65"/>
      <c r="M62" s="122"/>
      <c r="N62" s="125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7">
        <f t="shared" si="0"/>
        <v>0</v>
      </c>
      <c r="AN62" s="127">
        <f t="shared" si="1"/>
        <v>0</v>
      </c>
      <c r="AO62" s="128" t="str">
        <f t="shared" si="2"/>
        <v>Previo al Inicio</v>
      </c>
    </row>
    <row r="63" spans="2:41" x14ac:dyDescent="0.2">
      <c r="B63" s="10">
        <v>56</v>
      </c>
      <c r="C63" s="25"/>
      <c r="D63" s="25"/>
      <c r="E63" s="25"/>
      <c r="F63" s="57"/>
      <c r="G63" s="25"/>
      <c r="H63" s="25"/>
      <c r="I63" s="25"/>
      <c r="J63" s="64"/>
      <c r="K63" s="64"/>
      <c r="L63" s="65"/>
      <c r="M63" s="122"/>
      <c r="N63" s="125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K63" s="126"/>
      <c r="AL63" s="126"/>
      <c r="AM63" s="127">
        <f t="shared" si="0"/>
        <v>0</v>
      </c>
      <c r="AN63" s="127">
        <f t="shared" si="1"/>
        <v>0</v>
      </c>
      <c r="AO63" s="128" t="str">
        <f t="shared" si="2"/>
        <v>Previo al Inicio</v>
      </c>
    </row>
    <row r="64" spans="2:41" x14ac:dyDescent="0.2">
      <c r="B64" s="10">
        <v>57</v>
      </c>
      <c r="C64" s="25"/>
      <c r="D64" s="25"/>
      <c r="E64" s="25"/>
      <c r="F64" s="57"/>
      <c r="G64" s="25"/>
      <c r="H64" s="25"/>
      <c r="I64" s="25"/>
      <c r="J64" s="64"/>
      <c r="K64" s="64"/>
      <c r="L64" s="65"/>
      <c r="M64" s="122"/>
      <c r="N64" s="125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  <c r="AI64" s="126"/>
      <c r="AJ64" s="126"/>
      <c r="AK64" s="126"/>
      <c r="AL64" s="126"/>
      <c r="AM64" s="127">
        <f t="shared" si="0"/>
        <v>0</v>
      </c>
      <c r="AN64" s="127">
        <f t="shared" si="1"/>
        <v>0</v>
      </c>
      <c r="AO64" s="128" t="str">
        <f t="shared" si="2"/>
        <v>Previo al Inicio</v>
      </c>
    </row>
    <row r="65" spans="2:41" x14ac:dyDescent="0.2">
      <c r="B65" s="10">
        <v>58</v>
      </c>
      <c r="C65" s="25"/>
      <c r="D65" s="25"/>
      <c r="E65" s="25"/>
      <c r="F65" s="57"/>
      <c r="G65" s="25"/>
      <c r="H65" s="25"/>
      <c r="I65" s="25"/>
      <c r="J65" s="64"/>
      <c r="K65" s="64"/>
      <c r="L65" s="65"/>
      <c r="M65" s="122"/>
      <c r="N65" s="125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7">
        <f t="shared" si="0"/>
        <v>0</v>
      </c>
      <c r="AN65" s="127">
        <f t="shared" si="1"/>
        <v>0</v>
      </c>
      <c r="AO65" s="128" t="str">
        <f t="shared" si="2"/>
        <v>Previo al Inicio</v>
      </c>
    </row>
    <row r="66" spans="2:41" x14ac:dyDescent="0.2">
      <c r="B66" s="10">
        <v>59</v>
      </c>
      <c r="C66" s="25"/>
      <c r="D66" s="25"/>
      <c r="E66" s="25"/>
      <c r="F66" s="57"/>
      <c r="G66" s="25"/>
      <c r="H66" s="25"/>
      <c r="I66" s="25"/>
      <c r="J66" s="64"/>
      <c r="K66" s="64"/>
      <c r="L66" s="65"/>
      <c r="M66" s="122"/>
      <c r="N66" s="125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7">
        <f t="shared" si="0"/>
        <v>0</v>
      </c>
      <c r="AN66" s="127">
        <f t="shared" si="1"/>
        <v>0</v>
      </c>
      <c r="AO66" s="128" t="str">
        <f t="shared" si="2"/>
        <v>Previo al Inicio</v>
      </c>
    </row>
    <row r="67" spans="2:41" x14ac:dyDescent="0.2">
      <c r="B67" s="10">
        <v>60</v>
      </c>
      <c r="C67" s="25"/>
      <c r="D67" s="25"/>
      <c r="E67" s="25"/>
      <c r="F67" s="57"/>
      <c r="G67" s="25"/>
      <c r="H67" s="25"/>
      <c r="I67" s="25"/>
      <c r="J67" s="64"/>
      <c r="K67" s="64"/>
      <c r="L67" s="65"/>
      <c r="M67" s="122"/>
      <c r="N67" s="125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7">
        <f t="shared" si="0"/>
        <v>0</v>
      </c>
      <c r="AN67" s="127">
        <f t="shared" si="1"/>
        <v>0</v>
      </c>
      <c r="AO67" s="128" t="str">
        <f t="shared" si="2"/>
        <v>Previo al Inicio</v>
      </c>
    </row>
    <row r="68" spans="2:41" x14ac:dyDescent="0.2">
      <c r="B68" s="10">
        <v>61</v>
      </c>
      <c r="C68" s="25"/>
      <c r="D68" s="25"/>
      <c r="E68" s="25"/>
      <c r="F68" s="57"/>
      <c r="G68" s="25"/>
      <c r="H68" s="25"/>
      <c r="I68" s="25"/>
      <c r="J68" s="64"/>
      <c r="K68" s="64"/>
      <c r="L68" s="65"/>
      <c r="M68" s="122"/>
      <c r="N68" s="125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7">
        <f t="shared" si="0"/>
        <v>0</v>
      </c>
      <c r="AN68" s="127">
        <f t="shared" si="1"/>
        <v>0</v>
      </c>
      <c r="AO68" s="128" t="str">
        <f t="shared" si="2"/>
        <v>Previo al Inicio</v>
      </c>
    </row>
    <row r="69" spans="2:41" x14ac:dyDescent="0.2">
      <c r="B69" s="10">
        <v>62</v>
      </c>
      <c r="C69" s="25"/>
      <c r="D69" s="25"/>
      <c r="E69" s="25"/>
      <c r="F69" s="57"/>
      <c r="G69" s="25"/>
      <c r="H69" s="25"/>
      <c r="I69" s="25"/>
      <c r="J69" s="64"/>
      <c r="K69" s="64"/>
      <c r="L69" s="65"/>
      <c r="M69" s="122"/>
      <c r="N69" s="125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7">
        <f t="shared" si="0"/>
        <v>0</v>
      </c>
      <c r="AN69" s="127">
        <f t="shared" si="1"/>
        <v>0</v>
      </c>
      <c r="AO69" s="128" t="str">
        <f t="shared" si="2"/>
        <v>Previo al Inicio</v>
      </c>
    </row>
    <row r="70" spans="2:41" x14ac:dyDescent="0.2">
      <c r="B70" s="10">
        <v>63</v>
      </c>
      <c r="C70" s="25"/>
      <c r="D70" s="25"/>
      <c r="E70" s="25"/>
      <c r="F70" s="57"/>
      <c r="G70" s="25"/>
      <c r="H70" s="25"/>
      <c r="I70" s="25"/>
      <c r="J70" s="64"/>
      <c r="K70" s="64"/>
      <c r="L70" s="65"/>
      <c r="M70" s="122"/>
      <c r="N70" s="125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7">
        <f t="shared" si="0"/>
        <v>0</v>
      </c>
      <c r="AN70" s="127">
        <f t="shared" si="1"/>
        <v>0</v>
      </c>
      <c r="AO70" s="128" t="str">
        <f t="shared" si="2"/>
        <v>Previo al Inicio</v>
      </c>
    </row>
    <row r="71" spans="2:41" x14ac:dyDescent="0.2">
      <c r="B71" s="10">
        <v>64</v>
      </c>
      <c r="C71" s="25"/>
      <c r="D71" s="25"/>
      <c r="E71" s="25"/>
      <c r="F71" s="57"/>
      <c r="G71" s="25"/>
      <c r="H71" s="25"/>
      <c r="I71" s="25"/>
      <c r="J71" s="64"/>
      <c r="K71" s="64"/>
      <c r="L71" s="65"/>
      <c r="M71" s="122"/>
      <c r="N71" s="125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7">
        <f t="shared" si="0"/>
        <v>0</v>
      </c>
      <c r="AN71" s="127">
        <f t="shared" si="1"/>
        <v>0</v>
      </c>
      <c r="AO71" s="128" t="str">
        <f t="shared" si="2"/>
        <v>Previo al Inicio</v>
      </c>
    </row>
    <row r="72" spans="2:41" x14ac:dyDescent="0.2">
      <c r="B72" s="10">
        <v>65</v>
      </c>
      <c r="C72" s="25"/>
      <c r="D72" s="25"/>
      <c r="E72" s="25"/>
      <c r="F72" s="57"/>
      <c r="G72" s="25"/>
      <c r="H72" s="25"/>
      <c r="I72" s="25"/>
      <c r="J72" s="64"/>
      <c r="K72" s="64"/>
      <c r="L72" s="65"/>
      <c r="M72" s="122"/>
      <c r="N72" s="125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6"/>
      <c r="AK72" s="126"/>
      <c r="AL72" s="126"/>
      <c r="AM72" s="127">
        <f t="shared" ref="AM72:AM107" si="3">IFERROR(COUNTIF(N72:AL72,"0"),"-")</f>
        <v>0</v>
      </c>
      <c r="AN72" s="127">
        <f t="shared" ref="AN72:AN107" si="4">IFERROR(COUNTIF(N72:AL72,"1"),"-")</f>
        <v>0</v>
      </c>
      <c r="AO72" s="128" t="str">
        <f t="shared" si="2"/>
        <v>Previo al Inicio</v>
      </c>
    </row>
    <row r="73" spans="2:41" x14ac:dyDescent="0.2">
      <c r="B73" s="10">
        <v>66</v>
      </c>
      <c r="C73" s="25"/>
      <c r="D73" s="25"/>
      <c r="E73" s="25"/>
      <c r="F73" s="57"/>
      <c r="G73" s="25"/>
      <c r="H73" s="25"/>
      <c r="I73" s="25"/>
      <c r="J73" s="64"/>
      <c r="K73" s="64"/>
      <c r="L73" s="65"/>
      <c r="M73" s="122"/>
      <c r="N73" s="125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7">
        <f t="shared" si="3"/>
        <v>0</v>
      </c>
      <c r="AN73" s="127">
        <f t="shared" si="4"/>
        <v>0</v>
      </c>
      <c r="AO73" s="128" t="str">
        <f t="shared" ref="AO73:AO107" si="5">IF(AN73&lt;8,"Previo al Inicio",IF(AN73&gt;19,"Satisfactorio",IF(AN73&gt;13,"En Proceso",IF(AN73&gt;7,"En Inicio"))))</f>
        <v>Previo al Inicio</v>
      </c>
    </row>
    <row r="74" spans="2:41" x14ac:dyDescent="0.2">
      <c r="B74" s="10">
        <v>67</v>
      </c>
      <c r="C74" s="25"/>
      <c r="D74" s="25"/>
      <c r="E74" s="25"/>
      <c r="F74" s="57"/>
      <c r="G74" s="25"/>
      <c r="H74" s="25"/>
      <c r="I74" s="25"/>
      <c r="J74" s="64"/>
      <c r="K74" s="64"/>
      <c r="L74" s="65"/>
      <c r="M74" s="122"/>
      <c r="N74" s="125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  <c r="AI74" s="126"/>
      <c r="AJ74" s="126"/>
      <c r="AK74" s="126"/>
      <c r="AL74" s="126"/>
      <c r="AM74" s="127">
        <f t="shared" si="3"/>
        <v>0</v>
      </c>
      <c r="AN74" s="127">
        <f t="shared" si="4"/>
        <v>0</v>
      </c>
      <c r="AO74" s="128" t="str">
        <f t="shared" si="5"/>
        <v>Previo al Inicio</v>
      </c>
    </row>
    <row r="75" spans="2:41" x14ac:dyDescent="0.2">
      <c r="B75" s="10">
        <v>68</v>
      </c>
      <c r="C75" s="25"/>
      <c r="D75" s="25"/>
      <c r="E75" s="25"/>
      <c r="F75" s="57"/>
      <c r="G75" s="25"/>
      <c r="H75" s="25"/>
      <c r="I75" s="25"/>
      <c r="J75" s="64"/>
      <c r="K75" s="64"/>
      <c r="L75" s="65"/>
      <c r="M75" s="122"/>
      <c r="N75" s="125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126"/>
      <c r="AL75" s="126"/>
      <c r="AM75" s="127">
        <f t="shared" si="3"/>
        <v>0</v>
      </c>
      <c r="AN75" s="127">
        <f t="shared" si="4"/>
        <v>0</v>
      </c>
      <c r="AO75" s="128" t="str">
        <f t="shared" si="5"/>
        <v>Previo al Inicio</v>
      </c>
    </row>
    <row r="76" spans="2:41" x14ac:dyDescent="0.2">
      <c r="B76" s="10">
        <v>69</v>
      </c>
      <c r="C76" s="25"/>
      <c r="D76" s="25"/>
      <c r="E76" s="25"/>
      <c r="F76" s="57"/>
      <c r="G76" s="25"/>
      <c r="H76" s="25"/>
      <c r="I76" s="25"/>
      <c r="J76" s="64"/>
      <c r="K76" s="64"/>
      <c r="L76" s="65"/>
      <c r="M76" s="122"/>
      <c r="N76" s="125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  <c r="AI76" s="126"/>
      <c r="AJ76" s="126"/>
      <c r="AK76" s="126"/>
      <c r="AL76" s="126"/>
      <c r="AM76" s="127">
        <f t="shared" si="3"/>
        <v>0</v>
      </c>
      <c r="AN76" s="127">
        <f t="shared" si="4"/>
        <v>0</v>
      </c>
      <c r="AO76" s="128" t="str">
        <f t="shared" si="5"/>
        <v>Previo al Inicio</v>
      </c>
    </row>
    <row r="77" spans="2:41" x14ac:dyDescent="0.2">
      <c r="B77" s="10">
        <v>70</v>
      </c>
      <c r="C77" s="25"/>
      <c r="D77" s="25"/>
      <c r="E77" s="25"/>
      <c r="F77" s="57"/>
      <c r="G77" s="25"/>
      <c r="H77" s="25"/>
      <c r="I77" s="25"/>
      <c r="J77" s="64"/>
      <c r="K77" s="64"/>
      <c r="L77" s="65"/>
      <c r="M77" s="122"/>
      <c r="N77" s="125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/>
      <c r="AG77" s="126"/>
      <c r="AH77" s="126"/>
      <c r="AI77" s="126"/>
      <c r="AJ77" s="126"/>
      <c r="AK77" s="126"/>
      <c r="AL77" s="126"/>
      <c r="AM77" s="127">
        <f t="shared" si="3"/>
        <v>0</v>
      </c>
      <c r="AN77" s="127">
        <f t="shared" si="4"/>
        <v>0</v>
      </c>
      <c r="AO77" s="128" t="str">
        <f t="shared" si="5"/>
        <v>Previo al Inicio</v>
      </c>
    </row>
    <row r="78" spans="2:41" x14ac:dyDescent="0.2">
      <c r="B78" s="10">
        <v>71</v>
      </c>
      <c r="C78" s="25"/>
      <c r="D78" s="25"/>
      <c r="E78" s="25"/>
      <c r="F78" s="57"/>
      <c r="G78" s="25"/>
      <c r="H78" s="25"/>
      <c r="I78" s="25"/>
      <c r="J78" s="64"/>
      <c r="K78" s="64"/>
      <c r="L78" s="65"/>
      <c r="M78" s="122"/>
      <c r="N78" s="125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7">
        <f t="shared" si="3"/>
        <v>0</v>
      </c>
      <c r="AN78" s="127">
        <f t="shared" si="4"/>
        <v>0</v>
      </c>
      <c r="AO78" s="128" t="str">
        <f t="shared" si="5"/>
        <v>Previo al Inicio</v>
      </c>
    </row>
    <row r="79" spans="2:41" x14ac:dyDescent="0.2">
      <c r="B79" s="10">
        <v>72</v>
      </c>
      <c r="C79" s="25"/>
      <c r="D79" s="25"/>
      <c r="E79" s="25"/>
      <c r="F79" s="57"/>
      <c r="G79" s="25"/>
      <c r="H79" s="25"/>
      <c r="I79" s="25"/>
      <c r="J79" s="64"/>
      <c r="K79" s="64"/>
      <c r="L79" s="65"/>
      <c r="M79" s="122"/>
      <c r="N79" s="125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7">
        <f t="shared" si="3"/>
        <v>0</v>
      </c>
      <c r="AN79" s="127">
        <f t="shared" si="4"/>
        <v>0</v>
      </c>
      <c r="AO79" s="128" t="str">
        <f t="shared" si="5"/>
        <v>Previo al Inicio</v>
      </c>
    </row>
    <row r="80" spans="2:41" x14ac:dyDescent="0.2">
      <c r="B80" s="10">
        <v>73</v>
      </c>
      <c r="C80" s="25"/>
      <c r="D80" s="25"/>
      <c r="E80" s="25"/>
      <c r="F80" s="57"/>
      <c r="G80" s="25"/>
      <c r="H80" s="25"/>
      <c r="I80" s="25"/>
      <c r="J80" s="64"/>
      <c r="K80" s="64"/>
      <c r="L80" s="65"/>
      <c r="M80" s="122"/>
      <c r="N80" s="125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26"/>
      <c r="AJ80" s="126"/>
      <c r="AK80" s="126"/>
      <c r="AL80" s="126"/>
      <c r="AM80" s="127">
        <f t="shared" si="3"/>
        <v>0</v>
      </c>
      <c r="AN80" s="127">
        <f t="shared" si="4"/>
        <v>0</v>
      </c>
      <c r="AO80" s="128" t="str">
        <f t="shared" si="5"/>
        <v>Previo al Inicio</v>
      </c>
    </row>
    <row r="81" spans="2:41" x14ac:dyDescent="0.2">
      <c r="B81" s="10">
        <v>74</v>
      </c>
      <c r="C81" s="25"/>
      <c r="D81" s="25"/>
      <c r="E81" s="25"/>
      <c r="F81" s="57"/>
      <c r="G81" s="25"/>
      <c r="H81" s="25"/>
      <c r="I81" s="25"/>
      <c r="J81" s="64"/>
      <c r="K81" s="64"/>
      <c r="L81" s="65"/>
      <c r="M81" s="122"/>
      <c r="N81" s="125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I81" s="126"/>
      <c r="AJ81" s="126"/>
      <c r="AK81" s="126"/>
      <c r="AL81" s="126"/>
      <c r="AM81" s="127">
        <f t="shared" si="3"/>
        <v>0</v>
      </c>
      <c r="AN81" s="127">
        <f t="shared" si="4"/>
        <v>0</v>
      </c>
      <c r="AO81" s="128" t="str">
        <f t="shared" si="5"/>
        <v>Previo al Inicio</v>
      </c>
    </row>
    <row r="82" spans="2:41" x14ac:dyDescent="0.2">
      <c r="B82" s="10">
        <v>75</v>
      </c>
      <c r="C82" s="25"/>
      <c r="D82" s="25"/>
      <c r="E82" s="25"/>
      <c r="F82" s="57"/>
      <c r="G82" s="25"/>
      <c r="H82" s="25"/>
      <c r="I82" s="25"/>
      <c r="J82" s="64"/>
      <c r="K82" s="64"/>
      <c r="L82" s="65"/>
      <c r="M82" s="122"/>
      <c r="N82" s="125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I82" s="126"/>
      <c r="AJ82" s="126"/>
      <c r="AK82" s="126"/>
      <c r="AL82" s="126"/>
      <c r="AM82" s="127">
        <f t="shared" si="3"/>
        <v>0</v>
      </c>
      <c r="AN82" s="127">
        <f t="shared" si="4"/>
        <v>0</v>
      </c>
      <c r="AO82" s="128" t="str">
        <f t="shared" si="5"/>
        <v>Previo al Inicio</v>
      </c>
    </row>
    <row r="83" spans="2:41" x14ac:dyDescent="0.2">
      <c r="B83" s="10">
        <v>76</v>
      </c>
      <c r="C83" s="25"/>
      <c r="D83" s="25"/>
      <c r="E83" s="25"/>
      <c r="F83" s="57"/>
      <c r="G83" s="25"/>
      <c r="H83" s="25"/>
      <c r="I83" s="25"/>
      <c r="J83" s="64"/>
      <c r="K83" s="64"/>
      <c r="L83" s="65"/>
      <c r="M83" s="122"/>
      <c r="N83" s="125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7">
        <f t="shared" si="3"/>
        <v>0</v>
      </c>
      <c r="AN83" s="127">
        <f t="shared" si="4"/>
        <v>0</v>
      </c>
      <c r="AO83" s="128" t="str">
        <f t="shared" si="5"/>
        <v>Previo al Inicio</v>
      </c>
    </row>
    <row r="84" spans="2:41" x14ac:dyDescent="0.2">
      <c r="B84" s="10">
        <v>77</v>
      </c>
      <c r="C84" s="25"/>
      <c r="D84" s="25"/>
      <c r="E84" s="25"/>
      <c r="F84" s="57"/>
      <c r="G84" s="25"/>
      <c r="H84" s="25"/>
      <c r="I84" s="25"/>
      <c r="J84" s="64"/>
      <c r="K84" s="64"/>
      <c r="L84" s="65"/>
      <c r="M84" s="122"/>
      <c r="N84" s="125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I84" s="126"/>
      <c r="AJ84" s="126"/>
      <c r="AK84" s="126"/>
      <c r="AL84" s="126"/>
      <c r="AM84" s="127">
        <f t="shared" si="3"/>
        <v>0</v>
      </c>
      <c r="AN84" s="127">
        <f t="shared" si="4"/>
        <v>0</v>
      </c>
      <c r="AO84" s="128" t="str">
        <f t="shared" si="5"/>
        <v>Previo al Inicio</v>
      </c>
    </row>
    <row r="85" spans="2:41" x14ac:dyDescent="0.2">
      <c r="B85" s="10">
        <v>78</v>
      </c>
      <c r="C85" s="25"/>
      <c r="D85" s="25"/>
      <c r="E85" s="25"/>
      <c r="F85" s="57"/>
      <c r="G85" s="25"/>
      <c r="H85" s="25"/>
      <c r="I85" s="25"/>
      <c r="J85" s="64"/>
      <c r="K85" s="64"/>
      <c r="L85" s="65"/>
      <c r="M85" s="122"/>
      <c r="N85" s="125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  <c r="AF85" s="126"/>
      <c r="AG85" s="126"/>
      <c r="AH85" s="126"/>
      <c r="AI85" s="126"/>
      <c r="AJ85" s="126"/>
      <c r="AK85" s="126"/>
      <c r="AL85" s="126"/>
      <c r="AM85" s="127">
        <f t="shared" si="3"/>
        <v>0</v>
      </c>
      <c r="AN85" s="127">
        <f t="shared" si="4"/>
        <v>0</v>
      </c>
      <c r="AO85" s="128" t="str">
        <f t="shared" si="5"/>
        <v>Previo al Inicio</v>
      </c>
    </row>
    <row r="86" spans="2:41" x14ac:dyDescent="0.2">
      <c r="B86" s="10">
        <v>79</v>
      </c>
      <c r="C86" s="25"/>
      <c r="D86" s="25"/>
      <c r="E86" s="25"/>
      <c r="F86" s="57"/>
      <c r="G86" s="25"/>
      <c r="H86" s="25"/>
      <c r="I86" s="25"/>
      <c r="J86" s="64"/>
      <c r="K86" s="64"/>
      <c r="L86" s="65"/>
      <c r="M86" s="122"/>
      <c r="N86" s="125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  <c r="AG86" s="126"/>
      <c r="AH86" s="126"/>
      <c r="AI86" s="126"/>
      <c r="AJ86" s="126"/>
      <c r="AK86" s="126"/>
      <c r="AL86" s="126"/>
      <c r="AM86" s="127">
        <f t="shared" si="3"/>
        <v>0</v>
      </c>
      <c r="AN86" s="127">
        <f t="shared" si="4"/>
        <v>0</v>
      </c>
      <c r="AO86" s="128" t="str">
        <f t="shared" si="5"/>
        <v>Previo al Inicio</v>
      </c>
    </row>
    <row r="87" spans="2:41" x14ac:dyDescent="0.2">
      <c r="B87" s="10">
        <v>80</v>
      </c>
      <c r="C87" s="25"/>
      <c r="D87" s="25"/>
      <c r="E87" s="25"/>
      <c r="F87" s="57"/>
      <c r="G87" s="25"/>
      <c r="H87" s="25"/>
      <c r="I87" s="25"/>
      <c r="J87" s="64"/>
      <c r="K87" s="64"/>
      <c r="L87" s="65"/>
      <c r="M87" s="122"/>
      <c r="N87" s="125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  <c r="AM87" s="127">
        <f t="shared" si="3"/>
        <v>0</v>
      </c>
      <c r="AN87" s="127">
        <f t="shared" si="4"/>
        <v>0</v>
      </c>
      <c r="AO87" s="128" t="str">
        <f t="shared" si="5"/>
        <v>Previo al Inicio</v>
      </c>
    </row>
    <row r="88" spans="2:41" x14ac:dyDescent="0.2">
      <c r="B88" s="10">
        <v>81</v>
      </c>
      <c r="C88" s="25"/>
      <c r="D88" s="25"/>
      <c r="E88" s="25"/>
      <c r="F88" s="57"/>
      <c r="G88" s="25"/>
      <c r="H88" s="25"/>
      <c r="I88" s="25"/>
      <c r="J88" s="64"/>
      <c r="K88" s="64"/>
      <c r="L88" s="65"/>
      <c r="M88" s="122"/>
      <c r="N88" s="125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  <c r="AF88" s="126"/>
      <c r="AG88" s="126"/>
      <c r="AH88" s="126"/>
      <c r="AI88" s="126"/>
      <c r="AJ88" s="126"/>
      <c r="AK88" s="126"/>
      <c r="AL88" s="126"/>
      <c r="AM88" s="127">
        <f t="shared" si="3"/>
        <v>0</v>
      </c>
      <c r="AN88" s="127">
        <f t="shared" si="4"/>
        <v>0</v>
      </c>
      <c r="AO88" s="128" t="str">
        <f t="shared" si="5"/>
        <v>Previo al Inicio</v>
      </c>
    </row>
    <row r="89" spans="2:41" x14ac:dyDescent="0.2">
      <c r="B89" s="10">
        <v>82</v>
      </c>
      <c r="C89" s="25"/>
      <c r="D89" s="25"/>
      <c r="E89" s="25"/>
      <c r="F89" s="57"/>
      <c r="G89" s="25"/>
      <c r="H89" s="25"/>
      <c r="I89" s="25"/>
      <c r="J89" s="64"/>
      <c r="K89" s="64"/>
      <c r="L89" s="65"/>
      <c r="M89" s="122"/>
      <c r="N89" s="125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  <c r="AF89" s="126"/>
      <c r="AG89" s="126"/>
      <c r="AH89" s="126"/>
      <c r="AI89" s="126"/>
      <c r="AJ89" s="126"/>
      <c r="AK89" s="126"/>
      <c r="AL89" s="126"/>
      <c r="AM89" s="127">
        <f t="shared" si="3"/>
        <v>0</v>
      </c>
      <c r="AN89" s="127">
        <f t="shared" si="4"/>
        <v>0</v>
      </c>
      <c r="AO89" s="128" t="str">
        <f t="shared" si="5"/>
        <v>Previo al Inicio</v>
      </c>
    </row>
    <row r="90" spans="2:41" x14ac:dyDescent="0.2">
      <c r="B90" s="10">
        <v>83</v>
      </c>
      <c r="C90" s="25"/>
      <c r="D90" s="25"/>
      <c r="E90" s="25"/>
      <c r="F90" s="57"/>
      <c r="G90" s="25"/>
      <c r="H90" s="25"/>
      <c r="I90" s="25"/>
      <c r="J90" s="64"/>
      <c r="K90" s="64"/>
      <c r="L90" s="65"/>
      <c r="M90" s="122"/>
      <c r="N90" s="125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  <c r="AF90" s="126"/>
      <c r="AG90" s="126"/>
      <c r="AH90" s="126"/>
      <c r="AI90" s="126"/>
      <c r="AJ90" s="126"/>
      <c r="AK90" s="126"/>
      <c r="AL90" s="126"/>
      <c r="AM90" s="127">
        <f t="shared" si="3"/>
        <v>0</v>
      </c>
      <c r="AN90" s="127">
        <f t="shared" si="4"/>
        <v>0</v>
      </c>
      <c r="AO90" s="128" t="str">
        <f t="shared" si="5"/>
        <v>Previo al Inicio</v>
      </c>
    </row>
    <row r="91" spans="2:41" x14ac:dyDescent="0.2">
      <c r="B91" s="10">
        <v>84</v>
      </c>
      <c r="C91" s="25"/>
      <c r="D91" s="25"/>
      <c r="E91" s="25"/>
      <c r="F91" s="57"/>
      <c r="G91" s="25"/>
      <c r="H91" s="25"/>
      <c r="I91" s="25"/>
      <c r="J91" s="64"/>
      <c r="K91" s="64"/>
      <c r="L91" s="65"/>
      <c r="M91" s="122"/>
      <c r="N91" s="125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/>
      <c r="AK91" s="126"/>
      <c r="AL91" s="126"/>
      <c r="AM91" s="127">
        <f t="shared" si="3"/>
        <v>0</v>
      </c>
      <c r="AN91" s="127">
        <f t="shared" si="4"/>
        <v>0</v>
      </c>
      <c r="AO91" s="128" t="str">
        <f t="shared" si="5"/>
        <v>Previo al Inicio</v>
      </c>
    </row>
    <row r="92" spans="2:41" x14ac:dyDescent="0.2">
      <c r="B92" s="10">
        <v>85</v>
      </c>
      <c r="C92" s="25"/>
      <c r="D92" s="25"/>
      <c r="E92" s="25"/>
      <c r="F92" s="57"/>
      <c r="G92" s="25"/>
      <c r="H92" s="25"/>
      <c r="I92" s="25"/>
      <c r="J92" s="64"/>
      <c r="K92" s="64"/>
      <c r="L92" s="65"/>
      <c r="M92" s="122"/>
      <c r="N92" s="125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126"/>
      <c r="AL92" s="126"/>
      <c r="AM92" s="127">
        <f t="shared" si="3"/>
        <v>0</v>
      </c>
      <c r="AN92" s="127">
        <f t="shared" si="4"/>
        <v>0</v>
      </c>
      <c r="AO92" s="128" t="str">
        <f t="shared" si="5"/>
        <v>Previo al Inicio</v>
      </c>
    </row>
    <row r="93" spans="2:41" x14ac:dyDescent="0.2">
      <c r="B93" s="10">
        <v>86</v>
      </c>
      <c r="C93" s="25"/>
      <c r="D93" s="25"/>
      <c r="E93" s="25"/>
      <c r="F93" s="57"/>
      <c r="G93" s="25"/>
      <c r="H93" s="25"/>
      <c r="I93" s="25"/>
      <c r="J93" s="64"/>
      <c r="K93" s="64"/>
      <c r="L93" s="65"/>
      <c r="M93" s="122"/>
      <c r="N93" s="125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  <c r="AF93" s="126"/>
      <c r="AG93" s="126"/>
      <c r="AH93" s="126"/>
      <c r="AI93" s="126"/>
      <c r="AJ93" s="126"/>
      <c r="AK93" s="126"/>
      <c r="AL93" s="126"/>
      <c r="AM93" s="127">
        <f t="shared" si="3"/>
        <v>0</v>
      </c>
      <c r="AN93" s="127">
        <f t="shared" si="4"/>
        <v>0</v>
      </c>
      <c r="AO93" s="128" t="str">
        <f t="shared" si="5"/>
        <v>Previo al Inicio</v>
      </c>
    </row>
    <row r="94" spans="2:41" x14ac:dyDescent="0.2">
      <c r="B94" s="10">
        <v>87</v>
      </c>
      <c r="C94" s="25"/>
      <c r="D94" s="25"/>
      <c r="E94" s="25"/>
      <c r="F94" s="57"/>
      <c r="G94" s="25"/>
      <c r="H94" s="25"/>
      <c r="I94" s="25"/>
      <c r="J94" s="64"/>
      <c r="K94" s="64"/>
      <c r="L94" s="65"/>
      <c r="M94" s="122"/>
      <c r="N94" s="125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  <c r="AI94" s="126"/>
      <c r="AJ94" s="126"/>
      <c r="AK94" s="126"/>
      <c r="AL94" s="126"/>
      <c r="AM94" s="127">
        <f t="shared" si="3"/>
        <v>0</v>
      </c>
      <c r="AN94" s="127">
        <f t="shared" si="4"/>
        <v>0</v>
      </c>
      <c r="AO94" s="128" t="str">
        <f t="shared" si="5"/>
        <v>Previo al Inicio</v>
      </c>
    </row>
    <row r="95" spans="2:41" x14ac:dyDescent="0.2">
      <c r="B95" s="10">
        <v>88</v>
      </c>
      <c r="C95" s="25"/>
      <c r="D95" s="25"/>
      <c r="E95" s="25"/>
      <c r="F95" s="57"/>
      <c r="G95" s="25"/>
      <c r="H95" s="25"/>
      <c r="I95" s="25"/>
      <c r="J95" s="64"/>
      <c r="K95" s="64"/>
      <c r="L95" s="65"/>
      <c r="M95" s="122"/>
      <c r="N95" s="125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6"/>
      <c r="AH95" s="126"/>
      <c r="AI95" s="126"/>
      <c r="AJ95" s="126"/>
      <c r="AK95" s="126"/>
      <c r="AL95" s="126"/>
      <c r="AM95" s="127">
        <f t="shared" si="3"/>
        <v>0</v>
      </c>
      <c r="AN95" s="127">
        <f t="shared" si="4"/>
        <v>0</v>
      </c>
      <c r="AO95" s="128" t="str">
        <f t="shared" si="5"/>
        <v>Previo al Inicio</v>
      </c>
    </row>
    <row r="96" spans="2:41" x14ac:dyDescent="0.2">
      <c r="B96" s="10">
        <v>89</v>
      </c>
      <c r="C96" s="25"/>
      <c r="D96" s="25"/>
      <c r="E96" s="25"/>
      <c r="F96" s="57"/>
      <c r="G96" s="25"/>
      <c r="H96" s="25"/>
      <c r="I96" s="25"/>
      <c r="J96" s="64"/>
      <c r="K96" s="64"/>
      <c r="L96" s="65"/>
      <c r="M96" s="122"/>
      <c r="N96" s="125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  <c r="AF96" s="126"/>
      <c r="AG96" s="126"/>
      <c r="AH96" s="126"/>
      <c r="AI96" s="126"/>
      <c r="AJ96" s="126"/>
      <c r="AK96" s="126"/>
      <c r="AL96" s="126"/>
      <c r="AM96" s="127">
        <f t="shared" si="3"/>
        <v>0</v>
      </c>
      <c r="AN96" s="127">
        <f t="shared" si="4"/>
        <v>0</v>
      </c>
      <c r="AO96" s="128" t="str">
        <f t="shared" si="5"/>
        <v>Previo al Inicio</v>
      </c>
    </row>
    <row r="97" spans="2:41" x14ac:dyDescent="0.2">
      <c r="B97" s="10">
        <v>90</v>
      </c>
      <c r="C97" s="25"/>
      <c r="D97" s="25"/>
      <c r="E97" s="25"/>
      <c r="F97" s="57"/>
      <c r="G97" s="25"/>
      <c r="H97" s="25"/>
      <c r="I97" s="25"/>
      <c r="J97" s="64"/>
      <c r="K97" s="64"/>
      <c r="L97" s="65"/>
      <c r="M97" s="122"/>
      <c r="N97" s="125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  <c r="AF97" s="126"/>
      <c r="AG97" s="126"/>
      <c r="AH97" s="126"/>
      <c r="AI97" s="126"/>
      <c r="AJ97" s="126"/>
      <c r="AK97" s="126"/>
      <c r="AL97" s="126"/>
      <c r="AM97" s="127">
        <f t="shared" si="3"/>
        <v>0</v>
      </c>
      <c r="AN97" s="127">
        <f t="shared" si="4"/>
        <v>0</v>
      </c>
      <c r="AO97" s="128" t="str">
        <f t="shared" si="5"/>
        <v>Previo al Inicio</v>
      </c>
    </row>
    <row r="98" spans="2:41" x14ac:dyDescent="0.2">
      <c r="B98" s="10">
        <v>91</v>
      </c>
      <c r="C98" s="25"/>
      <c r="D98" s="25"/>
      <c r="E98" s="25"/>
      <c r="F98" s="57"/>
      <c r="G98" s="25"/>
      <c r="H98" s="25"/>
      <c r="I98" s="25"/>
      <c r="J98" s="64"/>
      <c r="K98" s="64"/>
      <c r="L98" s="65"/>
      <c r="M98" s="122"/>
      <c r="N98" s="125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126"/>
      <c r="AF98" s="126"/>
      <c r="AG98" s="126"/>
      <c r="AH98" s="126"/>
      <c r="AI98" s="126"/>
      <c r="AJ98" s="126"/>
      <c r="AK98" s="126"/>
      <c r="AL98" s="126"/>
      <c r="AM98" s="127">
        <f t="shared" si="3"/>
        <v>0</v>
      </c>
      <c r="AN98" s="127">
        <f t="shared" si="4"/>
        <v>0</v>
      </c>
      <c r="AO98" s="128" t="str">
        <f t="shared" si="5"/>
        <v>Previo al Inicio</v>
      </c>
    </row>
    <row r="99" spans="2:41" x14ac:dyDescent="0.2">
      <c r="B99" s="10">
        <v>92</v>
      </c>
      <c r="C99" s="25"/>
      <c r="D99" s="25"/>
      <c r="E99" s="25"/>
      <c r="F99" s="57"/>
      <c r="G99" s="25"/>
      <c r="H99" s="25"/>
      <c r="I99" s="25"/>
      <c r="J99" s="64"/>
      <c r="K99" s="64"/>
      <c r="L99" s="65"/>
      <c r="M99" s="122"/>
      <c r="N99" s="125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  <c r="AG99" s="126"/>
      <c r="AH99" s="126"/>
      <c r="AI99" s="126"/>
      <c r="AJ99" s="126"/>
      <c r="AK99" s="126"/>
      <c r="AL99" s="126"/>
      <c r="AM99" s="127">
        <f t="shared" si="3"/>
        <v>0</v>
      </c>
      <c r="AN99" s="127">
        <f t="shared" si="4"/>
        <v>0</v>
      </c>
      <c r="AO99" s="128" t="str">
        <f t="shared" si="5"/>
        <v>Previo al Inicio</v>
      </c>
    </row>
    <row r="100" spans="2:41" x14ac:dyDescent="0.2">
      <c r="B100" s="10">
        <v>93</v>
      </c>
      <c r="C100" s="25"/>
      <c r="D100" s="25"/>
      <c r="E100" s="25"/>
      <c r="F100" s="57"/>
      <c r="G100" s="25"/>
      <c r="H100" s="25"/>
      <c r="I100" s="25"/>
      <c r="J100" s="64"/>
      <c r="K100" s="64"/>
      <c r="L100" s="65"/>
      <c r="M100" s="122"/>
      <c r="N100" s="125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I100" s="126"/>
      <c r="AJ100" s="126"/>
      <c r="AK100" s="126"/>
      <c r="AL100" s="126"/>
      <c r="AM100" s="127">
        <f t="shared" si="3"/>
        <v>0</v>
      </c>
      <c r="AN100" s="127">
        <f t="shared" si="4"/>
        <v>0</v>
      </c>
      <c r="AO100" s="128" t="str">
        <f t="shared" si="5"/>
        <v>Previo al Inicio</v>
      </c>
    </row>
    <row r="101" spans="2:41" x14ac:dyDescent="0.2">
      <c r="B101" s="10">
        <v>94</v>
      </c>
      <c r="C101" s="25"/>
      <c r="D101" s="25"/>
      <c r="E101" s="25"/>
      <c r="F101" s="57"/>
      <c r="G101" s="25"/>
      <c r="H101" s="25"/>
      <c r="I101" s="25"/>
      <c r="J101" s="64"/>
      <c r="K101" s="64"/>
      <c r="L101" s="65"/>
      <c r="M101" s="122"/>
      <c r="N101" s="125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  <c r="AF101" s="126"/>
      <c r="AG101" s="126"/>
      <c r="AH101" s="126"/>
      <c r="AI101" s="126"/>
      <c r="AJ101" s="126"/>
      <c r="AK101" s="126"/>
      <c r="AL101" s="126"/>
      <c r="AM101" s="127">
        <f t="shared" si="3"/>
        <v>0</v>
      </c>
      <c r="AN101" s="127">
        <f t="shared" si="4"/>
        <v>0</v>
      </c>
      <c r="AO101" s="128" t="str">
        <f t="shared" si="5"/>
        <v>Previo al Inicio</v>
      </c>
    </row>
    <row r="102" spans="2:41" x14ac:dyDescent="0.2">
      <c r="B102" s="10">
        <v>95</v>
      </c>
      <c r="C102" s="25"/>
      <c r="D102" s="25"/>
      <c r="E102" s="25"/>
      <c r="F102" s="57"/>
      <c r="G102" s="25"/>
      <c r="H102" s="25"/>
      <c r="I102" s="25"/>
      <c r="J102" s="64"/>
      <c r="K102" s="64"/>
      <c r="L102" s="65"/>
      <c r="M102" s="122"/>
      <c r="N102" s="125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  <c r="AF102" s="126"/>
      <c r="AG102" s="126"/>
      <c r="AH102" s="126"/>
      <c r="AI102" s="126"/>
      <c r="AJ102" s="126"/>
      <c r="AK102" s="126"/>
      <c r="AL102" s="126"/>
      <c r="AM102" s="127">
        <f t="shared" si="3"/>
        <v>0</v>
      </c>
      <c r="AN102" s="127">
        <f t="shared" si="4"/>
        <v>0</v>
      </c>
      <c r="AO102" s="128" t="str">
        <f t="shared" si="5"/>
        <v>Previo al Inicio</v>
      </c>
    </row>
    <row r="103" spans="2:41" x14ac:dyDescent="0.2">
      <c r="B103" s="10">
        <v>96</v>
      </c>
      <c r="C103" s="25"/>
      <c r="D103" s="25"/>
      <c r="E103" s="25"/>
      <c r="F103" s="57"/>
      <c r="G103" s="25"/>
      <c r="H103" s="25"/>
      <c r="I103" s="25"/>
      <c r="J103" s="64"/>
      <c r="K103" s="64"/>
      <c r="L103" s="65"/>
      <c r="M103" s="122"/>
      <c r="N103" s="125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  <c r="AF103" s="126"/>
      <c r="AG103" s="126"/>
      <c r="AH103" s="126"/>
      <c r="AI103" s="126"/>
      <c r="AJ103" s="126"/>
      <c r="AK103" s="126"/>
      <c r="AL103" s="126"/>
      <c r="AM103" s="127">
        <f t="shared" si="3"/>
        <v>0</v>
      </c>
      <c r="AN103" s="127">
        <f t="shared" si="4"/>
        <v>0</v>
      </c>
      <c r="AO103" s="128" t="str">
        <f t="shared" si="5"/>
        <v>Previo al Inicio</v>
      </c>
    </row>
    <row r="104" spans="2:41" x14ac:dyDescent="0.2">
      <c r="B104" s="10">
        <v>97</v>
      </c>
      <c r="C104" s="25"/>
      <c r="D104" s="25"/>
      <c r="E104" s="25"/>
      <c r="F104" s="57"/>
      <c r="G104" s="25"/>
      <c r="H104" s="25"/>
      <c r="I104" s="25"/>
      <c r="J104" s="64"/>
      <c r="K104" s="64"/>
      <c r="L104" s="65"/>
      <c r="M104" s="122"/>
      <c r="N104" s="125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  <c r="AF104" s="126"/>
      <c r="AG104" s="126"/>
      <c r="AH104" s="126"/>
      <c r="AI104" s="126"/>
      <c r="AJ104" s="126"/>
      <c r="AK104" s="126"/>
      <c r="AL104" s="126"/>
      <c r="AM104" s="127">
        <f t="shared" si="3"/>
        <v>0</v>
      </c>
      <c r="AN104" s="127">
        <f t="shared" si="4"/>
        <v>0</v>
      </c>
      <c r="AO104" s="128" t="str">
        <f t="shared" si="5"/>
        <v>Previo al Inicio</v>
      </c>
    </row>
    <row r="105" spans="2:41" x14ac:dyDescent="0.2">
      <c r="B105" s="10">
        <v>98</v>
      </c>
      <c r="C105" s="25"/>
      <c r="D105" s="25"/>
      <c r="E105" s="25"/>
      <c r="F105" s="57"/>
      <c r="G105" s="25"/>
      <c r="H105" s="25"/>
      <c r="I105" s="25"/>
      <c r="J105" s="64"/>
      <c r="K105" s="64"/>
      <c r="L105" s="65"/>
      <c r="M105" s="122"/>
      <c r="N105" s="125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  <c r="AF105" s="126"/>
      <c r="AG105" s="126"/>
      <c r="AH105" s="126"/>
      <c r="AI105" s="126"/>
      <c r="AJ105" s="126"/>
      <c r="AK105" s="126"/>
      <c r="AL105" s="126"/>
      <c r="AM105" s="127">
        <f t="shared" si="3"/>
        <v>0</v>
      </c>
      <c r="AN105" s="127">
        <f t="shared" si="4"/>
        <v>0</v>
      </c>
      <c r="AO105" s="128" t="str">
        <f t="shared" si="5"/>
        <v>Previo al Inicio</v>
      </c>
    </row>
    <row r="106" spans="2:41" x14ac:dyDescent="0.2">
      <c r="B106" s="10">
        <v>99</v>
      </c>
      <c r="C106" s="25"/>
      <c r="D106" s="25"/>
      <c r="E106" s="25"/>
      <c r="F106" s="57"/>
      <c r="G106" s="25"/>
      <c r="H106" s="25"/>
      <c r="I106" s="25"/>
      <c r="J106" s="64"/>
      <c r="K106" s="64"/>
      <c r="L106" s="65"/>
      <c r="M106" s="122"/>
      <c r="N106" s="125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  <c r="AD106" s="126"/>
      <c r="AE106" s="126"/>
      <c r="AF106" s="126"/>
      <c r="AG106" s="126"/>
      <c r="AH106" s="126"/>
      <c r="AI106" s="126"/>
      <c r="AJ106" s="126"/>
      <c r="AK106" s="126"/>
      <c r="AL106" s="126"/>
      <c r="AM106" s="127">
        <f t="shared" si="3"/>
        <v>0</v>
      </c>
      <c r="AN106" s="127">
        <f t="shared" si="4"/>
        <v>0</v>
      </c>
      <c r="AO106" s="128" t="str">
        <f t="shared" si="5"/>
        <v>Previo al Inicio</v>
      </c>
    </row>
    <row r="107" spans="2:41" ht="13.5" thickBot="1" x14ac:dyDescent="0.25">
      <c r="B107" s="11">
        <v>100</v>
      </c>
      <c r="C107" s="44"/>
      <c r="D107" s="44"/>
      <c r="E107" s="44"/>
      <c r="F107" s="60"/>
      <c r="G107" s="44"/>
      <c r="H107" s="44"/>
      <c r="I107" s="44"/>
      <c r="J107" s="66"/>
      <c r="K107" s="66"/>
      <c r="L107" s="67"/>
      <c r="M107" s="123"/>
      <c r="N107" s="129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0"/>
      <c r="AG107" s="130"/>
      <c r="AH107" s="130"/>
      <c r="AI107" s="130"/>
      <c r="AJ107" s="130"/>
      <c r="AK107" s="130"/>
      <c r="AL107" s="130"/>
      <c r="AM107" s="131">
        <f t="shared" si="3"/>
        <v>0</v>
      </c>
      <c r="AN107" s="131">
        <f t="shared" si="4"/>
        <v>0</v>
      </c>
      <c r="AO107" s="132" t="str">
        <f t="shared" si="5"/>
        <v>Previo al Inicio</v>
      </c>
    </row>
    <row r="108" spans="2:41" ht="13.5" thickBot="1" x14ac:dyDescent="0.25">
      <c r="J108" s="8"/>
      <c r="K108" s="8"/>
      <c r="L108" s="8"/>
      <c r="M108" s="8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55"/>
      <c r="AN108" s="56"/>
      <c r="AO108" s="1"/>
    </row>
    <row r="109" spans="2:41" ht="13.5" thickBot="1" x14ac:dyDescent="0.25">
      <c r="J109" s="168" t="s">
        <v>21</v>
      </c>
      <c r="K109" s="169"/>
      <c r="L109" s="169"/>
      <c r="M109" s="170"/>
      <c r="N109" s="40">
        <v>1</v>
      </c>
      <c r="O109" s="41">
        <v>2</v>
      </c>
      <c r="P109" s="41">
        <v>3</v>
      </c>
      <c r="Q109" s="41">
        <v>4</v>
      </c>
      <c r="R109" s="41">
        <v>5</v>
      </c>
      <c r="S109" s="40">
        <v>6</v>
      </c>
      <c r="T109" s="41">
        <v>7</v>
      </c>
      <c r="U109" s="41">
        <v>8</v>
      </c>
      <c r="V109" s="41">
        <v>9</v>
      </c>
      <c r="W109" s="41">
        <v>10</v>
      </c>
      <c r="X109" s="40">
        <v>11</v>
      </c>
      <c r="Y109" s="41">
        <v>12</v>
      </c>
      <c r="Z109" s="41">
        <v>13</v>
      </c>
      <c r="AA109" s="41">
        <v>14</v>
      </c>
      <c r="AB109" s="41">
        <v>15</v>
      </c>
      <c r="AC109" s="40">
        <v>16</v>
      </c>
      <c r="AD109" s="41">
        <v>17</v>
      </c>
      <c r="AE109" s="41">
        <v>18</v>
      </c>
      <c r="AF109" s="41">
        <v>19</v>
      </c>
      <c r="AG109" s="41">
        <v>20</v>
      </c>
      <c r="AH109" s="40">
        <v>21</v>
      </c>
      <c r="AI109" s="41">
        <v>22</v>
      </c>
      <c r="AJ109" s="41">
        <v>23</v>
      </c>
      <c r="AK109" s="41">
        <v>24</v>
      </c>
      <c r="AL109" s="41">
        <v>25</v>
      </c>
      <c r="AM109" s="171" t="s">
        <v>22</v>
      </c>
      <c r="AN109" s="172"/>
      <c r="AO109" s="72" t="s">
        <v>23</v>
      </c>
    </row>
    <row r="110" spans="2:41" ht="15.75" customHeight="1" thickBot="1" x14ac:dyDescent="0.25">
      <c r="J110" s="151" t="s">
        <v>25</v>
      </c>
      <c r="K110" s="152"/>
      <c r="L110" s="152"/>
      <c r="M110" s="153"/>
      <c r="N110" s="73">
        <f>IFERROR(N112/N114,0)</f>
        <v>0</v>
      </c>
      <c r="O110" s="73">
        <f t="shared" ref="O110:AL110" si="6">IFERROR(O112/O114,0)</f>
        <v>0</v>
      </c>
      <c r="P110" s="73">
        <f t="shared" si="6"/>
        <v>0</v>
      </c>
      <c r="Q110" s="73">
        <f t="shared" si="6"/>
        <v>0</v>
      </c>
      <c r="R110" s="73">
        <f t="shared" si="6"/>
        <v>0</v>
      </c>
      <c r="S110" s="73">
        <f t="shared" si="6"/>
        <v>0</v>
      </c>
      <c r="T110" s="73">
        <f t="shared" si="6"/>
        <v>0</v>
      </c>
      <c r="U110" s="73">
        <f t="shared" si="6"/>
        <v>0</v>
      </c>
      <c r="V110" s="73">
        <f t="shared" si="6"/>
        <v>0</v>
      </c>
      <c r="W110" s="73">
        <f t="shared" si="6"/>
        <v>0</v>
      </c>
      <c r="X110" s="73">
        <f t="shared" si="6"/>
        <v>0</v>
      </c>
      <c r="Y110" s="73">
        <f t="shared" si="6"/>
        <v>0</v>
      </c>
      <c r="Z110" s="73">
        <f t="shared" si="6"/>
        <v>0</v>
      </c>
      <c r="AA110" s="73">
        <f t="shared" si="6"/>
        <v>0</v>
      </c>
      <c r="AB110" s="73">
        <f t="shared" si="6"/>
        <v>0</v>
      </c>
      <c r="AC110" s="73">
        <f t="shared" si="6"/>
        <v>0</v>
      </c>
      <c r="AD110" s="73">
        <f t="shared" si="6"/>
        <v>0</v>
      </c>
      <c r="AE110" s="73">
        <f t="shared" si="6"/>
        <v>0</v>
      </c>
      <c r="AF110" s="73">
        <f t="shared" si="6"/>
        <v>0</v>
      </c>
      <c r="AG110" s="73">
        <f t="shared" si="6"/>
        <v>0</v>
      </c>
      <c r="AH110" s="73">
        <f t="shared" si="6"/>
        <v>0</v>
      </c>
      <c r="AI110" s="73">
        <f t="shared" si="6"/>
        <v>0</v>
      </c>
      <c r="AJ110" s="73">
        <f t="shared" si="6"/>
        <v>0</v>
      </c>
      <c r="AK110" s="73">
        <f t="shared" si="6"/>
        <v>0</v>
      </c>
      <c r="AL110" s="73">
        <f t="shared" si="6"/>
        <v>0</v>
      </c>
      <c r="AM110" s="134" t="s">
        <v>19</v>
      </c>
      <c r="AN110" s="135"/>
      <c r="AO110" s="74">
        <f>COUNTIF($AO$8:$AO$107,"Previo al Inicio")</f>
        <v>100</v>
      </c>
    </row>
    <row r="111" spans="2:41" ht="15.75" customHeight="1" thickBot="1" x14ac:dyDescent="0.25">
      <c r="J111" s="154" t="s">
        <v>26</v>
      </c>
      <c r="K111" s="155"/>
      <c r="L111" s="155"/>
      <c r="M111" s="156"/>
      <c r="N111" s="73">
        <f>IFERROR(N113/N114,0)</f>
        <v>0</v>
      </c>
      <c r="O111" s="73">
        <f t="shared" ref="O111:AL111" si="7">IFERROR(O113/O114,0)</f>
        <v>0</v>
      </c>
      <c r="P111" s="73">
        <f t="shared" si="7"/>
        <v>0</v>
      </c>
      <c r="Q111" s="73">
        <f t="shared" si="7"/>
        <v>0</v>
      </c>
      <c r="R111" s="73">
        <f t="shared" si="7"/>
        <v>0</v>
      </c>
      <c r="S111" s="73">
        <f t="shared" si="7"/>
        <v>0</v>
      </c>
      <c r="T111" s="73">
        <f t="shared" si="7"/>
        <v>0</v>
      </c>
      <c r="U111" s="73">
        <f t="shared" si="7"/>
        <v>0</v>
      </c>
      <c r="V111" s="73">
        <f t="shared" si="7"/>
        <v>0</v>
      </c>
      <c r="W111" s="73">
        <f t="shared" si="7"/>
        <v>0</v>
      </c>
      <c r="X111" s="73">
        <f t="shared" si="7"/>
        <v>0</v>
      </c>
      <c r="Y111" s="73">
        <f t="shared" si="7"/>
        <v>0</v>
      </c>
      <c r="Z111" s="73">
        <f t="shared" si="7"/>
        <v>0</v>
      </c>
      <c r="AA111" s="73">
        <f t="shared" si="7"/>
        <v>0</v>
      </c>
      <c r="AB111" s="73">
        <f t="shared" si="7"/>
        <v>0</v>
      </c>
      <c r="AC111" s="73">
        <f t="shared" si="7"/>
        <v>0</v>
      </c>
      <c r="AD111" s="73">
        <f t="shared" si="7"/>
        <v>0</v>
      </c>
      <c r="AE111" s="73">
        <f t="shared" si="7"/>
        <v>0</v>
      </c>
      <c r="AF111" s="73">
        <f t="shared" si="7"/>
        <v>0</v>
      </c>
      <c r="AG111" s="73">
        <f t="shared" si="7"/>
        <v>0</v>
      </c>
      <c r="AH111" s="73">
        <f t="shared" si="7"/>
        <v>0</v>
      </c>
      <c r="AI111" s="73">
        <f t="shared" si="7"/>
        <v>0</v>
      </c>
      <c r="AJ111" s="73">
        <f t="shared" si="7"/>
        <v>0</v>
      </c>
      <c r="AK111" s="73">
        <f t="shared" si="7"/>
        <v>0</v>
      </c>
      <c r="AL111" s="73">
        <f t="shared" si="7"/>
        <v>0</v>
      </c>
      <c r="AM111" s="134" t="s">
        <v>17</v>
      </c>
      <c r="AN111" s="135"/>
      <c r="AO111" s="74">
        <f>COUNTIF($AO$8:$AO$107,"En Inicio")</f>
        <v>0</v>
      </c>
    </row>
    <row r="112" spans="2:41" ht="15.75" customHeight="1" thickBot="1" x14ac:dyDescent="0.25">
      <c r="J112" s="151" t="s">
        <v>27</v>
      </c>
      <c r="K112" s="152"/>
      <c r="L112" s="152"/>
      <c r="M112" s="153"/>
      <c r="N112" s="75">
        <f>COUNTIF(N8:N107,"1")</f>
        <v>0</v>
      </c>
      <c r="O112" s="75">
        <f t="shared" ref="O112:AL112" si="8">COUNTIF(O8:O107,"1")</f>
        <v>0</v>
      </c>
      <c r="P112" s="75">
        <f t="shared" si="8"/>
        <v>0</v>
      </c>
      <c r="Q112" s="75">
        <f t="shared" si="8"/>
        <v>0</v>
      </c>
      <c r="R112" s="75">
        <f t="shared" si="8"/>
        <v>0</v>
      </c>
      <c r="S112" s="75">
        <f t="shared" si="8"/>
        <v>0</v>
      </c>
      <c r="T112" s="75">
        <f t="shared" si="8"/>
        <v>0</v>
      </c>
      <c r="U112" s="75">
        <f t="shared" si="8"/>
        <v>0</v>
      </c>
      <c r="V112" s="75">
        <f t="shared" si="8"/>
        <v>0</v>
      </c>
      <c r="W112" s="75">
        <f t="shared" si="8"/>
        <v>0</v>
      </c>
      <c r="X112" s="75">
        <f t="shared" si="8"/>
        <v>0</v>
      </c>
      <c r="Y112" s="75">
        <f t="shared" si="8"/>
        <v>0</v>
      </c>
      <c r="Z112" s="75">
        <f t="shared" si="8"/>
        <v>0</v>
      </c>
      <c r="AA112" s="75">
        <f t="shared" si="8"/>
        <v>0</v>
      </c>
      <c r="AB112" s="75">
        <f t="shared" si="8"/>
        <v>0</v>
      </c>
      <c r="AC112" s="75">
        <f t="shared" si="8"/>
        <v>0</v>
      </c>
      <c r="AD112" s="75">
        <f t="shared" si="8"/>
        <v>0</v>
      </c>
      <c r="AE112" s="75">
        <f t="shared" si="8"/>
        <v>0</v>
      </c>
      <c r="AF112" s="75">
        <f t="shared" si="8"/>
        <v>0</v>
      </c>
      <c r="AG112" s="75">
        <f t="shared" si="8"/>
        <v>0</v>
      </c>
      <c r="AH112" s="75">
        <f t="shared" si="8"/>
        <v>0</v>
      </c>
      <c r="AI112" s="75">
        <f t="shared" si="8"/>
        <v>0</v>
      </c>
      <c r="AJ112" s="75">
        <f t="shared" si="8"/>
        <v>0</v>
      </c>
      <c r="AK112" s="75">
        <f t="shared" si="8"/>
        <v>0</v>
      </c>
      <c r="AL112" s="75">
        <f t="shared" si="8"/>
        <v>0</v>
      </c>
      <c r="AM112" s="134" t="s">
        <v>18</v>
      </c>
      <c r="AN112" s="135"/>
      <c r="AO112" s="74">
        <f>COUNTIF($AO$8:$AO$107,"En Proceso")</f>
        <v>0</v>
      </c>
    </row>
    <row r="113" spans="10:41" ht="15.75" customHeight="1" thickBot="1" x14ac:dyDescent="0.25">
      <c r="J113" s="154" t="s">
        <v>28</v>
      </c>
      <c r="K113" s="155"/>
      <c r="L113" s="155"/>
      <c r="M113" s="156"/>
      <c r="N113" s="75">
        <f>COUNTIF(N8:N107,"0")</f>
        <v>0</v>
      </c>
      <c r="O113" s="75">
        <f t="shared" ref="O113:AL113" si="9">COUNTIF(O8:O107,"0")</f>
        <v>0</v>
      </c>
      <c r="P113" s="75">
        <f t="shared" si="9"/>
        <v>0</v>
      </c>
      <c r="Q113" s="75">
        <f t="shared" si="9"/>
        <v>0</v>
      </c>
      <c r="R113" s="75">
        <f t="shared" si="9"/>
        <v>0</v>
      </c>
      <c r="S113" s="75">
        <f t="shared" si="9"/>
        <v>0</v>
      </c>
      <c r="T113" s="75">
        <f t="shared" si="9"/>
        <v>0</v>
      </c>
      <c r="U113" s="75">
        <f t="shared" si="9"/>
        <v>0</v>
      </c>
      <c r="V113" s="75">
        <f t="shared" si="9"/>
        <v>0</v>
      </c>
      <c r="W113" s="75">
        <f t="shared" si="9"/>
        <v>0</v>
      </c>
      <c r="X113" s="75">
        <f t="shared" si="9"/>
        <v>0</v>
      </c>
      <c r="Y113" s="75">
        <f t="shared" si="9"/>
        <v>0</v>
      </c>
      <c r="Z113" s="75">
        <f t="shared" si="9"/>
        <v>0</v>
      </c>
      <c r="AA113" s="75">
        <f t="shared" si="9"/>
        <v>0</v>
      </c>
      <c r="AB113" s="75">
        <f t="shared" si="9"/>
        <v>0</v>
      </c>
      <c r="AC113" s="75">
        <f t="shared" si="9"/>
        <v>0</v>
      </c>
      <c r="AD113" s="75">
        <f t="shared" si="9"/>
        <v>0</v>
      </c>
      <c r="AE113" s="75">
        <f t="shared" si="9"/>
        <v>0</v>
      </c>
      <c r="AF113" s="75">
        <f t="shared" si="9"/>
        <v>0</v>
      </c>
      <c r="AG113" s="75">
        <f t="shared" si="9"/>
        <v>0</v>
      </c>
      <c r="AH113" s="75">
        <f t="shared" si="9"/>
        <v>0</v>
      </c>
      <c r="AI113" s="75">
        <f t="shared" si="9"/>
        <v>0</v>
      </c>
      <c r="AJ113" s="75">
        <f t="shared" si="9"/>
        <v>0</v>
      </c>
      <c r="AK113" s="75">
        <f t="shared" si="9"/>
        <v>0</v>
      </c>
      <c r="AL113" s="75">
        <f t="shared" si="9"/>
        <v>0</v>
      </c>
      <c r="AM113" s="134" t="s">
        <v>20</v>
      </c>
      <c r="AN113" s="135"/>
      <c r="AO113" s="74">
        <f>COUNTIF($AO$8:$AO$107,"Satisfactorio")</f>
        <v>0</v>
      </c>
    </row>
    <row r="114" spans="10:41" ht="15.75" customHeight="1" thickBot="1" x14ac:dyDescent="0.25">
      <c r="J114" s="157"/>
      <c r="K114" s="158"/>
      <c r="L114" s="158"/>
      <c r="M114" s="159"/>
      <c r="N114" s="76">
        <f>SUM(N112:N113)</f>
        <v>0</v>
      </c>
      <c r="O114" s="76">
        <f t="shared" ref="O114:AL114" si="10">SUM(O112:O113)</f>
        <v>0</v>
      </c>
      <c r="P114" s="76">
        <f t="shared" si="10"/>
        <v>0</v>
      </c>
      <c r="Q114" s="76">
        <f t="shared" si="10"/>
        <v>0</v>
      </c>
      <c r="R114" s="76">
        <f t="shared" si="10"/>
        <v>0</v>
      </c>
      <c r="S114" s="76">
        <f t="shared" si="10"/>
        <v>0</v>
      </c>
      <c r="T114" s="76">
        <f t="shared" si="10"/>
        <v>0</v>
      </c>
      <c r="U114" s="76">
        <f t="shared" si="10"/>
        <v>0</v>
      </c>
      <c r="V114" s="76">
        <f t="shared" si="10"/>
        <v>0</v>
      </c>
      <c r="W114" s="76">
        <f t="shared" si="10"/>
        <v>0</v>
      </c>
      <c r="X114" s="76">
        <f t="shared" si="10"/>
        <v>0</v>
      </c>
      <c r="Y114" s="76">
        <f t="shared" si="10"/>
        <v>0</v>
      </c>
      <c r="Z114" s="76">
        <f t="shared" si="10"/>
        <v>0</v>
      </c>
      <c r="AA114" s="76">
        <f t="shared" si="10"/>
        <v>0</v>
      </c>
      <c r="AB114" s="76">
        <f t="shared" si="10"/>
        <v>0</v>
      </c>
      <c r="AC114" s="76">
        <f t="shared" si="10"/>
        <v>0</v>
      </c>
      <c r="AD114" s="76">
        <f t="shared" si="10"/>
        <v>0</v>
      </c>
      <c r="AE114" s="76">
        <f t="shared" si="10"/>
        <v>0</v>
      </c>
      <c r="AF114" s="76">
        <f t="shared" si="10"/>
        <v>0</v>
      </c>
      <c r="AG114" s="76">
        <f t="shared" si="10"/>
        <v>0</v>
      </c>
      <c r="AH114" s="76">
        <f t="shared" si="10"/>
        <v>0</v>
      </c>
      <c r="AI114" s="76">
        <f t="shared" si="10"/>
        <v>0</v>
      </c>
      <c r="AJ114" s="76">
        <f t="shared" si="10"/>
        <v>0</v>
      </c>
      <c r="AK114" s="76">
        <f t="shared" si="10"/>
        <v>0</v>
      </c>
      <c r="AL114" s="76">
        <f t="shared" si="10"/>
        <v>0</v>
      </c>
      <c r="AM114" s="137" t="s">
        <v>29</v>
      </c>
      <c r="AN114" s="138"/>
      <c r="AO114" s="74">
        <f>SUM(AO110:AO113)</f>
        <v>100</v>
      </c>
    </row>
    <row r="115" spans="10:41" ht="13.5" thickBot="1" x14ac:dyDescent="0.25">
      <c r="J115" s="43"/>
      <c r="K115" s="43"/>
      <c r="L115" s="2"/>
      <c r="M115" s="43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139"/>
      <c r="AN115" s="139"/>
      <c r="AO115" s="51"/>
    </row>
    <row r="116" spans="10:41" ht="130.5" customHeight="1" thickBot="1" x14ac:dyDescent="0.25">
      <c r="J116" s="141" t="s">
        <v>30</v>
      </c>
      <c r="K116" s="142"/>
      <c r="L116" s="142"/>
      <c r="M116" s="142"/>
      <c r="N116" s="116" t="s">
        <v>105</v>
      </c>
      <c r="O116" s="117" t="s">
        <v>106</v>
      </c>
      <c r="P116" s="117" t="s">
        <v>107</v>
      </c>
      <c r="Q116" s="117" t="s">
        <v>108</v>
      </c>
      <c r="R116" s="117" t="s">
        <v>109</v>
      </c>
      <c r="S116" s="117" t="s">
        <v>110</v>
      </c>
      <c r="T116" s="117" t="s">
        <v>111</v>
      </c>
      <c r="U116" s="117" t="s">
        <v>112</v>
      </c>
      <c r="V116" s="117" t="s">
        <v>113</v>
      </c>
      <c r="W116" s="117" t="s">
        <v>114</v>
      </c>
      <c r="X116" s="117" t="s">
        <v>115</v>
      </c>
      <c r="Y116" s="117" t="s">
        <v>116</v>
      </c>
      <c r="Z116" s="117" t="s">
        <v>117</v>
      </c>
      <c r="AA116" s="119" t="s">
        <v>118</v>
      </c>
      <c r="AB116" s="119" t="s">
        <v>119</v>
      </c>
      <c r="AC116" s="119" t="s">
        <v>120</v>
      </c>
      <c r="AD116" s="119" t="s">
        <v>121</v>
      </c>
      <c r="AE116" s="119" t="s">
        <v>122</v>
      </c>
      <c r="AF116" s="119" t="s">
        <v>123</v>
      </c>
      <c r="AG116" s="119" t="s">
        <v>124</v>
      </c>
      <c r="AH116" s="119" t="s">
        <v>125</v>
      </c>
      <c r="AI116" s="119" t="s">
        <v>126</v>
      </c>
      <c r="AJ116" s="119" t="s">
        <v>118</v>
      </c>
      <c r="AK116" s="119" t="s">
        <v>127</v>
      </c>
      <c r="AL116" s="120" t="s">
        <v>128</v>
      </c>
      <c r="AM116" s="50"/>
      <c r="AN116" s="50"/>
      <c r="AO116" s="51"/>
    </row>
    <row r="117" spans="10:41" ht="13.5" thickBot="1" x14ac:dyDescent="0.25">
      <c r="J117" s="144"/>
      <c r="K117" s="145"/>
      <c r="L117" s="145"/>
      <c r="M117" s="146"/>
      <c r="N117" s="114">
        <v>1</v>
      </c>
      <c r="O117" s="114">
        <v>2</v>
      </c>
      <c r="P117" s="114">
        <v>3</v>
      </c>
      <c r="Q117" s="114">
        <v>4</v>
      </c>
      <c r="R117" s="114">
        <v>5</v>
      </c>
      <c r="S117" s="114">
        <v>6</v>
      </c>
      <c r="T117" s="114">
        <v>7</v>
      </c>
      <c r="U117" s="114">
        <v>8</v>
      </c>
      <c r="V117" s="114">
        <v>9</v>
      </c>
      <c r="W117" s="114">
        <v>10</v>
      </c>
      <c r="X117" s="114">
        <v>11</v>
      </c>
      <c r="Y117" s="114">
        <v>12</v>
      </c>
      <c r="Z117" s="114">
        <v>13</v>
      </c>
      <c r="AA117" s="114">
        <v>14</v>
      </c>
      <c r="AB117" s="114">
        <v>15</v>
      </c>
      <c r="AC117" s="114">
        <v>16</v>
      </c>
      <c r="AD117" s="114">
        <v>17</v>
      </c>
      <c r="AE117" s="114">
        <v>18</v>
      </c>
      <c r="AF117" s="114">
        <v>19</v>
      </c>
      <c r="AG117" s="114">
        <v>20</v>
      </c>
      <c r="AH117" s="114">
        <v>21</v>
      </c>
      <c r="AI117" s="114">
        <v>22</v>
      </c>
      <c r="AJ117" s="114">
        <v>23</v>
      </c>
      <c r="AK117" s="114">
        <v>24</v>
      </c>
      <c r="AL117" s="115">
        <v>25</v>
      </c>
      <c r="AM117" s="50"/>
      <c r="AN117" s="50"/>
      <c r="AO117" s="51"/>
    </row>
    <row r="118" spans="10:41" ht="13.5" thickBot="1" x14ac:dyDescent="0.25"/>
    <row r="119" spans="10:41" x14ac:dyDescent="0.2">
      <c r="J119" s="26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8"/>
    </row>
    <row r="120" spans="10:41" x14ac:dyDescent="0.2">
      <c r="J120" s="17"/>
      <c r="K120" s="147" t="s">
        <v>62</v>
      </c>
      <c r="L120" s="147"/>
      <c r="M120" s="147"/>
      <c r="N120" s="147"/>
      <c r="O120" s="147"/>
      <c r="P120" s="147"/>
      <c r="Q120" s="147"/>
      <c r="R120" s="147"/>
      <c r="S120" s="147"/>
      <c r="T120" s="147"/>
      <c r="U120" s="147"/>
      <c r="V120" s="147"/>
      <c r="W120" s="147"/>
      <c r="X120" s="147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29"/>
    </row>
    <row r="121" spans="10:41" ht="13.5" thickBot="1" x14ac:dyDescent="0.25">
      <c r="J121" s="20"/>
      <c r="K121" s="80"/>
      <c r="L121" s="80"/>
      <c r="M121" s="80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29"/>
    </row>
    <row r="122" spans="10:41" ht="13.5" thickBot="1" x14ac:dyDescent="0.25">
      <c r="J122" s="20"/>
      <c r="K122" s="33"/>
      <c r="L122" s="32" t="s">
        <v>22</v>
      </c>
      <c r="M122" s="72" t="s">
        <v>23</v>
      </c>
      <c r="N122" s="72" t="s">
        <v>24</v>
      </c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29"/>
    </row>
    <row r="123" spans="10:41" x14ac:dyDescent="0.2">
      <c r="J123" s="33"/>
      <c r="K123" s="19"/>
      <c r="L123" s="93" t="s">
        <v>19</v>
      </c>
      <c r="M123" s="90">
        <f>COUNTIF($AO$8:$AO$107,"Previo al Inicio")</f>
        <v>100</v>
      </c>
      <c r="N123" s="97">
        <f>M123/$M$127</f>
        <v>1</v>
      </c>
      <c r="O123" s="8"/>
      <c r="P123" s="8"/>
      <c r="Q123" s="8"/>
      <c r="R123" s="8"/>
      <c r="S123" s="8"/>
      <c r="T123" s="8"/>
      <c r="U123" s="8"/>
      <c r="V123" s="81" t="s">
        <v>22</v>
      </c>
      <c r="W123" s="81"/>
      <c r="X123" s="82" t="s">
        <v>23</v>
      </c>
      <c r="Y123" s="83" t="s">
        <v>24</v>
      </c>
      <c r="Z123" s="84"/>
      <c r="AA123" s="49"/>
      <c r="AB123" s="49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29"/>
    </row>
    <row r="124" spans="10:41" x14ac:dyDescent="0.2">
      <c r="J124" s="33"/>
      <c r="K124" s="19"/>
      <c r="L124" s="94" t="s">
        <v>17</v>
      </c>
      <c r="M124" s="79">
        <f>COUNTIF($AO$8:$AO$107,"En Inicio")</f>
        <v>0</v>
      </c>
      <c r="N124" s="98">
        <f t="shared" ref="N124:N126" si="11">M124/$M$127</f>
        <v>0</v>
      </c>
      <c r="O124" s="8"/>
      <c r="P124" s="8"/>
      <c r="Q124" s="8"/>
      <c r="R124" s="8"/>
      <c r="S124" s="8"/>
      <c r="T124" s="8"/>
      <c r="U124" s="8"/>
      <c r="V124" s="85" t="s">
        <v>19</v>
      </c>
      <c r="W124" s="85"/>
      <c r="X124" s="86">
        <v>324</v>
      </c>
      <c r="Y124" s="87">
        <v>0.3584070796460177</v>
      </c>
      <c r="Z124" s="88"/>
      <c r="AA124" s="18"/>
      <c r="AB124" s="23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29"/>
    </row>
    <row r="125" spans="10:41" x14ac:dyDescent="0.2">
      <c r="J125" s="33"/>
      <c r="K125" s="19"/>
      <c r="L125" s="94" t="s">
        <v>18</v>
      </c>
      <c r="M125" s="79">
        <f>COUNTIF($AO$8:$AO$107,"En Proceso")</f>
        <v>0</v>
      </c>
      <c r="N125" s="98">
        <f t="shared" si="11"/>
        <v>0</v>
      </c>
      <c r="O125" s="8"/>
      <c r="P125" s="8"/>
      <c r="Q125" s="8"/>
      <c r="R125" s="8"/>
      <c r="S125" s="8"/>
      <c r="T125" s="8"/>
      <c r="U125" s="8"/>
      <c r="V125" s="85" t="s">
        <v>17</v>
      </c>
      <c r="W125" s="85"/>
      <c r="X125" s="86">
        <v>457</v>
      </c>
      <c r="Y125" s="87">
        <v>0.50553097345132747</v>
      </c>
      <c r="Z125" s="88"/>
      <c r="AA125" s="18"/>
      <c r="AB125" s="23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29"/>
    </row>
    <row r="126" spans="10:41" ht="13.5" thickBot="1" x14ac:dyDescent="0.25">
      <c r="J126" s="19"/>
      <c r="K126" s="19"/>
      <c r="L126" s="95" t="s">
        <v>20</v>
      </c>
      <c r="M126" s="91">
        <f>COUNTIF($AO$8:$AO$107,"Satisfactorio")</f>
        <v>0</v>
      </c>
      <c r="N126" s="99">
        <f t="shared" si="11"/>
        <v>0</v>
      </c>
      <c r="O126" s="8"/>
      <c r="P126" s="8"/>
      <c r="Q126" s="8"/>
      <c r="R126" s="8"/>
      <c r="S126" s="8"/>
      <c r="T126" s="8"/>
      <c r="U126" s="8"/>
      <c r="V126" s="85" t="s">
        <v>18</v>
      </c>
      <c r="W126" s="85"/>
      <c r="X126" s="86">
        <v>113</v>
      </c>
      <c r="Y126" s="87">
        <v>0.125</v>
      </c>
      <c r="Z126" s="88"/>
      <c r="AA126" s="18"/>
      <c r="AB126" s="23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29"/>
    </row>
    <row r="127" spans="10:41" ht="13.5" thickBot="1" x14ac:dyDescent="0.25">
      <c r="J127" s="20"/>
      <c r="K127" s="19"/>
      <c r="L127" s="96" t="s">
        <v>29</v>
      </c>
      <c r="M127" s="92">
        <f>SUM(M123:M126)</f>
        <v>100</v>
      </c>
      <c r="N127" s="100">
        <f>SUM(N123:N126)</f>
        <v>1</v>
      </c>
      <c r="O127" s="3"/>
      <c r="P127" s="150"/>
      <c r="Q127" s="150"/>
      <c r="R127" s="54"/>
      <c r="S127" s="54"/>
      <c r="T127" s="3"/>
      <c r="U127" s="8"/>
      <c r="V127" s="85" t="s">
        <v>20</v>
      </c>
      <c r="W127" s="85"/>
      <c r="X127" s="86">
        <v>10</v>
      </c>
      <c r="Y127" s="87">
        <v>1.1061946902654867E-2</v>
      </c>
      <c r="Z127" s="88"/>
      <c r="AA127" s="18"/>
      <c r="AB127" s="23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29"/>
    </row>
    <row r="128" spans="10:41" x14ac:dyDescent="0.2">
      <c r="J128" s="17"/>
      <c r="K128" s="148"/>
      <c r="L128" s="148"/>
      <c r="M128" s="18"/>
      <c r="N128" s="18"/>
      <c r="O128" s="3"/>
      <c r="P128" s="149"/>
      <c r="Q128" s="149"/>
      <c r="R128" s="4"/>
      <c r="S128" s="5"/>
      <c r="T128" s="3"/>
      <c r="U128" s="8"/>
      <c r="V128" s="85" t="s">
        <v>29</v>
      </c>
      <c r="W128" s="85"/>
      <c r="X128" s="86">
        <v>904</v>
      </c>
      <c r="Y128" s="87">
        <v>1</v>
      </c>
      <c r="Z128" s="88"/>
      <c r="AA128" s="18"/>
      <c r="AB128" s="23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29"/>
    </row>
    <row r="129" spans="10:41" x14ac:dyDescent="0.2">
      <c r="J129" s="17"/>
      <c r="K129" s="136"/>
      <c r="L129" s="136"/>
      <c r="M129" s="18"/>
      <c r="N129" s="23"/>
      <c r="O129" s="3"/>
      <c r="P129" s="53"/>
      <c r="Q129" s="53"/>
      <c r="R129" s="4"/>
      <c r="S129" s="5"/>
      <c r="T129" s="3"/>
      <c r="U129" s="8"/>
      <c r="V129" s="89"/>
      <c r="W129" s="89"/>
      <c r="X129" s="89"/>
      <c r="Y129" s="89"/>
      <c r="Z129" s="89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29"/>
    </row>
    <row r="130" spans="10:41" x14ac:dyDescent="0.2">
      <c r="J130" s="17"/>
      <c r="K130" s="136"/>
      <c r="L130" s="136"/>
      <c r="M130" s="18"/>
      <c r="N130" s="23"/>
      <c r="O130" s="3"/>
      <c r="P130" s="140"/>
      <c r="Q130" s="140"/>
      <c r="R130" s="6"/>
      <c r="S130" s="5"/>
      <c r="T130" s="3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29"/>
    </row>
    <row r="131" spans="10:41" x14ac:dyDescent="0.2">
      <c r="J131" s="17"/>
      <c r="K131" s="136"/>
      <c r="L131" s="136"/>
      <c r="M131" s="18"/>
      <c r="N131" s="23"/>
      <c r="O131" s="3"/>
      <c r="P131" s="3"/>
      <c r="Q131" s="3"/>
      <c r="R131" s="3"/>
      <c r="S131" s="3"/>
      <c r="T131" s="3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29"/>
    </row>
    <row r="132" spans="10:41" x14ac:dyDescent="0.2">
      <c r="J132" s="17"/>
      <c r="K132" s="136"/>
      <c r="L132" s="136"/>
      <c r="M132" s="18"/>
      <c r="N132" s="23"/>
      <c r="O132" s="3"/>
      <c r="P132" s="3"/>
      <c r="Q132" s="3"/>
      <c r="R132" s="3"/>
      <c r="S132" s="3"/>
      <c r="T132" s="3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29"/>
    </row>
    <row r="133" spans="10:41" x14ac:dyDescent="0.2">
      <c r="J133" s="17"/>
      <c r="K133" s="19"/>
      <c r="L133" s="19"/>
      <c r="M133" s="18"/>
      <c r="N133" s="23"/>
      <c r="O133" s="3"/>
      <c r="P133" s="3"/>
      <c r="Q133" s="3"/>
      <c r="R133" s="3"/>
      <c r="S133" s="3"/>
      <c r="T133" s="3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29"/>
    </row>
    <row r="134" spans="10:41" x14ac:dyDescent="0.2">
      <c r="J134" s="17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29"/>
    </row>
    <row r="135" spans="10:41" x14ac:dyDescent="0.2">
      <c r="J135" s="17"/>
      <c r="K135" s="20"/>
      <c r="L135" s="20"/>
      <c r="M135" s="20"/>
      <c r="N135" s="20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29"/>
    </row>
    <row r="136" spans="10:41" x14ac:dyDescent="0.2">
      <c r="J136" s="17"/>
      <c r="K136" s="148"/>
      <c r="L136" s="148"/>
      <c r="M136" s="18"/>
      <c r="N136" s="1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29"/>
    </row>
    <row r="137" spans="10:41" x14ac:dyDescent="0.2">
      <c r="J137" s="17"/>
      <c r="K137" s="136"/>
      <c r="L137" s="136"/>
      <c r="M137" s="18"/>
      <c r="N137" s="23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29"/>
    </row>
    <row r="138" spans="10:41" x14ac:dyDescent="0.2">
      <c r="J138" s="17"/>
      <c r="K138" s="136"/>
      <c r="L138" s="136"/>
      <c r="M138" s="18"/>
      <c r="N138" s="23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29"/>
    </row>
    <row r="139" spans="10:41" x14ac:dyDescent="0.2">
      <c r="J139" s="17"/>
      <c r="K139" s="136"/>
      <c r="L139" s="136"/>
      <c r="M139" s="18"/>
      <c r="N139" s="23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29"/>
    </row>
    <row r="140" spans="10:41" ht="13.5" thickBot="1" x14ac:dyDescent="0.25">
      <c r="J140" s="17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29"/>
    </row>
    <row r="141" spans="10:41" ht="64.5" thickBot="1" x14ac:dyDescent="0.25">
      <c r="J141" s="16"/>
      <c r="K141" s="111" t="s">
        <v>31</v>
      </c>
      <c r="L141" s="112" t="s">
        <v>32</v>
      </c>
      <c r="M141" s="112" t="s">
        <v>33</v>
      </c>
      <c r="N141" s="112" t="s">
        <v>34</v>
      </c>
      <c r="O141" s="112" t="s">
        <v>35</v>
      </c>
      <c r="P141" s="112" t="s">
        <v>25</v>
      </c>
      <c r="Q141" s="112" t="s">
        <v>26</v>
      </c>
      <c r="R141" s="113" t="s">
        <v>36</v>
      </c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29"/>
    </row>
    <row r="142" spans="10:41" x14ac:dyDescent="0.2">
      <c r="J142" s="17"/>
      <c r="K142" s="106">
        <v>1</v>
      </c>
      <c r="L142" s="107" t="s">
        <v>37</v>
      </c>
      <c r="M142" s="108">
        <f>$N$112</f>
        <v>0</v>
      </c>
      <c r="N142" s="108">
        <f>$N$113</f>
        <v>0</v>
      </c>
      <c r="O142" s="108">
        <f>SUM(M142:N142)</f>
        <v>0</v>
      </c>
      <c r="P142" s="109">
        <f>IFERROR(M142/O142,0)</f>
        <v>0</v>
      </c>
      <c r="Q142" s="109">
        <f>IFERROR(N142/O142,0)</f>
        <v>0</v>
      </c>
      <c r="R142" s="110">
        <f>SUM(P142:Q142)</f>
        <v>0</v>
      </c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29"/>
    </row>
    <row r="143" spans="10:41" x14ac:dyDescent="0.2">
      <c r="J143" s="17"/>
      <c r="K143" s="10">
        <v>2</v>
      </c>
      <c r="L143" s="101" t="s">
        <v>38</v>
      </c>
      <c r="M143" s="9">
        <f>$O$112</f>
        <v>0</v>
      </c>
      <c r="N143" s="9">
        <f>$O$113</f>
        <v>0</v>
      </c>
      <c r="O143" s="9">
        <f t="shared" ref="O143:O166" si="12">SUM(M143:N143)</f>
        <v>0</v>
      </c>
      <c r="P143" s="12">
        <f t="shared" ref="P143:P166" si="13">IFERROR(M143/O143,0)</f>
        <v>0</v>
      </c>
      <c r="Q143" s="12">
        <f t="shared" ref="Q143:Q166" si="14">IFERROR(N143/O143,0)</f>
        <v>0</v>
      </c>
      <c r="R143" s="104">
        <f t="shared" ref="R143:R166" si="15">SUM(P143:Q143)</f>
        <v>0</v>
      </c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29"/>
    </row>
    <row r="144" spans="10:41" x14ac:dyDescent="0.2">
      <c r="J144" s="17"/>
      <c r="K144" s="10">
        <v>3</v>
      </c>
      <c r="L144" s="101" t="s">
        <v>39</v>
      </c>
      <c r="M144" s="9">
        <f>$P$112</f>
        <v>0</v>
      </c>
      <c r="N144" s="9">
        <f>$P$113</f>
        <v>0</v>
      </c>
      <c r="O144" s="9">
        <f t="shared" si="12"/>
        <v>0</v>
      </c>
      <c r="P144" s="12">
        <f t="shared" si="13"/>
        <v>0</v>
      </c>
      <c r="Q144" s="12">
        <f t="shared" si="14"/>
        <v>0</v>
      </c>
      <c r="R144" s="104">
        <f t="shared" si="15"/>
        <v>0</v>
      </c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29"/>
    </row>
    <row r="145" spans="10:41" x14ac:dyDescent="0.2">
      <c r="J145" s="17"/>
      <c r="K145" s="10">
        <v>4</v>
      </c>
      <c r="L145" s="101" t="s">
        <v>40</v>
      </c>
      <c r="M145" s="9">
        <f>$Q$112</f>
        <v>0</v>
      </c>
      <c r="N145" s="9">
        <f>$Q$113</f>
        <v>0</v>
      </c>
      <c r="O145" s="9">
        <f t="shared" si="12"/>
        <v>0</v>
      </c>
      <c r="P145" s="12">
        <f t="shared" si="13"/>
        <v>0</v>
      </c>
      <c r="Q145" s="12">
        <f t="shared" si="14"/>
        <v>0</v>
      </c>
      <c r="R145" s="104">
        <f t="shared" si="15"/>
        <v>0</v>
      </c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29"/>
    </row>
    <row r="146" spans="10:41" x14ac:dyDescent="0.2">
      <c r="J146" s="17"/>
      <c r="K146" s="10">
        <v>5</v>
      </c>
      <c r="L146" s="101" t="s">
        <v>41</v>
      </c>
      <c r="M146" s="9">
        <f>$R$112</f>
        <v>0</v>
      </c>
      <c r="N146" s="9">
        <f>$R$113</f>
        <v>0</v>
      </c>
      <c r="O146" s="9">
        <f t="shared" si="12"/>
        <v>0</v>
      </c>
      <c r="P146" s="12">
        <f t="shared" si="13"/>
        <v>0</v>
      </c>
      <c r="Q146" s="12">
        <f t="shared" si="14"/>
        <v>0</v>
      </c>
      <c r="R146" s="104">
        <f t="shared" si="15"/>
        <v>0</v>
      </c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29"/>
    </row>
    <row r="147" spans="10:41" x14ac:dyDescent="0.2">
      <c r="J147" s="17"/>
      <c r="K147" s="10">
        <v>6</v>
      </c>
      <c r="L147" s="101" t="s">
        <v>42</v>
      </c>
      <c r="M147" s="9">
        <f>$S$112</f>
        <v>0</v>
      </c>
      <c r="N147" s="9">
        <f>$S$113</f>
        <v>0</v>
      </c>
      <c r="O147" s="9">
        <f t="shared" si="12"/>
        <v>0</v>
      </c>
      <c r="P147" s="12">
        <f t="shared" si="13"/>
        <v>0</v>
      </c>
      <c r="Q147" s="12">
        <f t="shared" si="14"/>
        <v>0</v>
      </c>
      <c r="R147" s="104">
        <f t="shared" si="15"/>
        <v>0</v>
      </c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29"/>
    </row>
    <row r="148" spans="10:41" x14ac:dyDescent="0.2">
      <c r="J148" s="17"/>
      <c r="K148" s="10">
        <v>7</v>
      </c>
      <c r="L148" s="101" t="s">
        <v>43</v>
      </c>
      <c r="M148" s="9">
        <f>$T$112</f>
        <v>0</v>
      </c>
      <c r="N148" s="9">
        <f>$T$113</f>
        <v>0</v>
      </c>
      <c r="O148" s="9">
        <f t="shared" si="12"/>
        <v>0</v>
      </c>
      <c r="P148" s="12">
        <f t="shared" si="13"/>
        <v>0</v>
      </c>
      <c r="Q148" s="12">
        <f t="shared" si="14"/>
        <v>0</v>
      </c>
      <c r="R148" s="104">
        <f t="shared" si="15"/>
        <v>0</v>
      </c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29"/>
    </row>
    <row r="149" spans="10:41" x14ac:dyDescent="0.2">
      <c r="J149" s="17"/>
      <c r="K149" s="10">
        <v>8</v>
      </c>
      <c r="L149" s="101" t="s">
        <v>44</v>
      </c>
      <c r="M149" s="9">
        <f>$U$112</f>
        <v>0</v>
      </c>
      <c r="N149" s="9">
        <f>$U$113</f>
        <v>0</v>
      </c>
      <c r="O149" s="9">
        <f t="shared" si="12"/>
        <v>0</v>
      </c>
      <c r="P149" s="12">
        <f t="shared" si="13"/>
        <v>0</v>
      </c>
      <c r="Q149" s="12">
        <f t="shared" si="14"/>
        <v>0</v>
      </c>
      <c r="R149" s="104">
        <f t="shared" si="15"/>
        <v>0</v>
      </c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29"/>
    </row>
    <row r="150" spans="10:41" x14ac:dyDescent="0.2">
      <c r="J150" s="17"/>
      <c r="K150" s="10">
        <v>9</v>
      </c>
      <c r="L150" s="101" t="s">
        <v>45</v>
      </c>
      <c r="M150" s="9">
        <f>$V$112</f>
        <v>0</v>
      </c>
      <c r="N150" s="9">
        <f>$V$113</f>
        <v>0</v>
      </c>
      <c r="O150" s="9">
        <f t="shared" si="12"/>
        <v>0</v>
      </c>
      <c r="P150" s="12">
        <f t="shared" si="13"/>
        <v>0</v>
      </c>
      <c r="Q150" s="12">
        <f t="shared" si="14"/>
        <v>0</v>
      </c>
      <c r="R150" s="104">
        <f t="shared" si="15"/>
        <v>0</v>
      </c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29"/>
    </row>
    <row r="151" spans="10:41" x14ac:dyDescent="0.2">
      <c r="J151" s="17"/>
      <c r="K151" s="10">
        <v>10</v>
      </c>
      <c r="L151" s="101" t="s">
        <v>46</v>
      </c>
      <c r="M151" s="9">
        <f>$W$112</f>
        <v>0</v>
      </c>
      <c r="N151" s="9">
        <f>$W$113</f>
        <v>0</v>
      </c>
      <c r="O151" s="9">
        <f t="shared" si="12"/>
        <v>0</v>
      </c>
      <c r="P151" s="12">
        <f t="shared" si="13"/>
        <v>0</v>
      </c>
      <c r="Q151" s="12">
        <f t="shared" si="14"/>
        <v>0</v>
      </c>
      <c r="R151" s="104">
        <f t="shared" si="15"/>
        <v>0</v>
      </c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29"/>
    </row>
    <row r="152" spans="10:41" x14ac:dyDescent="0.2">
      <c r="J152" s="17"/>
      <c r="K152" s="10">
        <v>11</v>
      </c>
      <c r="L152" s="101" t="s">
        <v>47</v>
      </c>
      <c r="M152" s="9">
        <f>$X$112</f>
        <v>0</v>
      </c>
      <c r="N152" s="9">
        <f>$X$113</f>
        <v>0</v>
      </c>
      <c r="O152" s="9">
        <f t="shared" si="12"/>
        <v>0</v>
      </c>
      <c r="P152" s="12">
        <f t="shared" si="13"/>
        <v>0</v>
      </c>
      <c r="Q152" s="12">
        <f t="shared" si="14"/>
        <v>0</v>
      </c>
      <c r="R152" s="104">
        <f t="shared" si="15"/>
        <v>0</v>
      </c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29"/>
    </row>
    <row r="153" spans="10:41" x14ac:dyDescent="0.2">
      <c r="J153" s="17"/>
      <c r="K153" s="10">
        <v>12</v>
      </c>
      <c r="L153" s="101" t="s">
        <v>48</v>
      </c>
      <c r="M153" s="9">
        <f>$Y$112</f>
        <v>0</v>
      </c>
      <c r="N153" s="9">
        <f>$Y$113</f>
        <v>0</v>
      </c>
      <c r="O153" s="9">
        <f t="shared" si="12"/>
        <v>0</v>
      </c>
      <c r="P153" s="12">
        <f t="shared" si="13"/>
        <v>0</v>
      </c>
      <c r="Q153" s="12">
        <f t="shared" si="14"/>
        <v>0</v>
      </c>
      <c r="R153" s="104">
        <f t="shared" si="15"/>
        <v>0</v>
      </c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29"/>
    </row>
    <row r="154" spans="10:41" x14ac:dyDescent="0.2">
      <c r="J154" s="17"/>
      <c r="K154" s="10">
        <v>13</v>
      </c>
      <c r="L154" s="101" t="s">
        <v>49</v>
      </c>
      <c r="M154" s="9">
        <f>$Z$112</f>
        <v>0</v>
      </c>
      <c r="N154" s="9">
        <f>$Z$113</f>
        <v>0</v>
      </c>
      <c r="O154" s="9">
        <f t="shared" si="12"/>
        <v>0</v>
      </c>
      <c r="P154" s="12">
        <f t="shared" si="13"/>
        <v>0</v>
      </c>
      <c r="Q154" s="12">
        <f t="shared" si="14"/>
        <v>0</v>
      </c>
      <c r="R154" s="104">
        <f t="shared" si="15"/>
        <v>0</v>
      </c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29"/>
    </row>
    <row r="155" spans="10:41" x14ac:dyDescent="0.2">
      <c r="J155" s="17"/>
      <c r="K155" s="10">
        <v>14</v>
      </c>
      <c r="L155" s="101" t="s">
        <v>50</v>
      </c>
      <c r="M155" s="9">
        <f>$AA$112</f>
        <v>0</v>
      </c>
      <c r="N155" s="9">
        <f>$AA$113</f>
        <v>0</v>
      </c>
      <c r="O155" s="9">
        <f t="shared" si="12"/>
        <v>0</v>
      </c>
      <c r="P155" s="12">
        <f t="shared" si="13"/>
        <v>0</v>
      </c>
      <c r="Q155" s="12">
        <f t="shared" si="14"/>
        <v>0</v>
      </c>
      <c r="R155" s="104">
        <f t="shared" si="15"/>
        <v>0</v>
      </c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29"/>
    </row>
    <row r="156" spans="10:41" x14ac:dyDescent="0.2">
      <c r="J156" s="17"/>
      <c r="K156" s="10">
        <v>15</v>
      </c>
      <c r="L156" s="101" t="s">
        <v>51</v>
      </c>
      <c r="M156" s="9">
        <f>$AB$112</f>
        <v>0</v>
      </c>
      <c r="N156" s="103">
        <f>$AB$113</f>
        <v>0</v>
      </c>
      <c r="O156" s="9">
        <f t="shared" si="12"/>
        <v>0</v>
      </c>
      <c r="P156" s="12">
        <f t="shared" si="13"/>
        <v>0</v>
      </c>
      <c r="Q156" s="12">
        <f t="shared" si="14"/>
        <v>0</v>
      </c>
      <c r="R156" s="104">
        <f t="shared" si="15"/>
        <v>0</v>
      </c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29"/>
    </row>
    <row r="157" spans="10:41" x14ac:dyDescent="0.2">
      <c r="J157" s="17"/>
      <c r="K157" s="10">
        <v>16</v>
      </c>
      <c r="L157" s="101" t="s">
        <v>52</v>
      </c>
      <c r="M157" s="9">
        <f>$AC$112</f>
        <v>0</v>
      </c>
      <c r="N157" s="9">
        <f>$AC$113</f>
        <v>0</v>
      </c>
      <c r="O157" s="9">
        <f t="shared" si="12"/>
        <v>0</v>
      </c>
      <c r="P157" s="12">
        <f t="shared" si="13"/>
        <v>0</v>
      </c>
      <c r="Q157" s="12">
        <f t="shared" si="14"/>
        <v>0</v>
      </c>
      <c r="R157" s="104">
        <f t="shared" si="15"/>
        <v>0</v>
      </c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29"/>
    </row>
    <row r="158" spans="10:41" x14ac:dyDescent="0.2">
      <c r="J158" s="17"/>
      <c r="K158" s="10">
        <v>17</v>
      </c>
      <c r="L158" s="101" t="s">
        <v>53</v>
      </c>
      <c r="M158" s="9">
        <f>$AD$112</f>
        <v>0</v>
      </c>
      <c r="N158" s="9">
        <f>$AD$113</f>
        <v>0</v>
      </c>
      <c r="O158" s="9">
        <f t="shared" si="12"/>
        <v>0</v>
      </c>
      <c r="P158" s="12">
        <f t="shared" si="13"/>
        <v>0</v>
      </c>
      <c r="Q158" s="12">
        <f t="shared" si="14"/>
        <v>0</v>
      </c>
      <c r="R158" s="104">
        <f t="shared" si="15"/>
        <v>0</v>
      </c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29"/>
    </row>
    <row r="159" spans="10:41" x14ac:dyDescent="0.2">
      <c r="J159" s="17"/>
      <c r="K159" s="10">
        <v>18</v>
      </c>
      <c r="L159" s="101" t="s">
        <v>54</v>
      </c>
      <c r="M159" s="9">
        <f>$AE$112</f>
        <v>0</v>
      </c>
      <c r="N159" s="9">
        <f>$AE$113</f>
        <v>0</v>
      </c>
      <c r="O159" s="9">
        <f t="shared" si="12"/>
        <v>0</v>
      </c>
      <c r="P159" s="12">
        <f t="shared" si="13"/>
        <v>0</v>
      </c>
      <c r="Q159" s="12">
        <f t="shared" si="14"/>
        <v>0</v>
      </c>
      <c r="R159" s="104">
        <f t="shared" si="15"/>
        <v>0</v>
      </c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29"/>
    </row>
    <row r="160" spans="10:41" x14ac:dyDescent="0.2">
      <c r="J160" s="17"/>
      <c r="K160" s="10">
        <v>19</v>
      </c>
      <c r="L160" s="101" t="s">
        <v>55</v>
      </c>
      <c r="M160" s="9">
        <f>$AF$112</f>
        <v>0</v>
      </c>
      <c r="N160" s="9">
        <f>$AF$113</f>
        <v>0</v>
      </c>
      <c r="O160" s="9">
        <f t="shared" si="12"/>
        <v>0</v>
      </c>
      <c r="P160" s="12">
        <f t="shared" si="13"/>
        <v>0</v>
      </c>
      <c r="Q160" s="12">
        <f t="shared" si="14"/>
        <v>0</v>
      </c>
      <c r="R160" s="104">
        <f t="shared" si="15"/>
        <v>0</v>
      </c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29"/>
    </row>
    <row r="161" spans="10:41" x14ac:dyDescent="0.2">
      <c r="J161" s="17"/>
      <c r="K161" s="10">
        <v>20</v>
      </c>
      <c r="L161" s="101" t="s">
        <v>56</v>
      </c>
      <c r="M161" s="9">
        <f>$AG$112</f>
        <v>0</v>
      </c>
      <c r="N161" s="9">
        <f>$AG$113</f>
        <v>0</v>
      </c>
      <c r="O161" s="9">
        <f t="shared" si="12"/>
        <v>0</v>
      </c>
      <c r="P161" s="12">
        <f t="shared" si="13"/>
        <v>0</v>
      </c>
      <c r="Q161" s="12">
        <f t="shared" si="14"/>
        <v>0</v>
      </c>
      <c r="R161" s="104">
        <f t="shared" si="15"/>
        <v>0</v>
      </c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29"/>
    </row>
    <row r="162" spans="10:41" x14ac:dyDescent="0.2">
      <c r="J162" s="17"/>
      <c r="K162" s="10">
        <v>21</v>
      </c>
      <c r="L162" s="101" t="s">
        <v>57</v>
      </c>
      <c r="M162" s="9">
        <f>$AH$112</f>
        <v>0</v>
      </c>
      <c r="N162" s="9">
        <f>$AH$113</f>
        <v>0</v>
      </c>
      <c r="O162" s="9">
        <f t="shared" si="12"/>
        <v>0</v>
      </c>
      <c r="P162" s="12">
        <f t="shared" si="13"/>
        <v>0</v>
      </c>
      <c r="Q162" s="12">
        <f t="shared" si="14"/>
        <v>0</v>
      </c>
      <c r="R162" s="104">
        <f t="shared" si="15"/>
        <v>0</v>
      </c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29"/>
    </row>
    <row r="163" spans="10:41" x14ac:dyDescent="0.2">
      <c r="J163" s="17"/>
      <c r="K163" s="10">
        <v>22</v>
      </c>
      <c r="L163" s="101" t="s">
        <v>58</v>
      </c>
      <c r="M163" s="9">
        <f>$AI$112</f>
        <v>0</v>
      </c>
      <c r="N163" s="9">
        <f>$AI$113</f>
        <v>0</v>
      </c>
      <c r="O163" s="9">
        <f t="shared" si="12"/>
        <v>0</v>
      </c>
      <c r="P163" s="12">
        <f t="shared" si="13"/>
        <v>0</v>
      </c>
      <c r="Q163" s="12">
        <f t="shared" si="14"/>
        <v>0</v>
      </c>
      <c r="R163" s="104">
        <f t="shared" si="15"/>
        <v>0</v>
      </c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29"/>
    </row>
    <row r="164" spans="10:41" x14ac:dyDescent="0.2">
      <c r="J164" s="17"/>
      <c r="K164" s="10">
        <v>23</v>
      </c>
      <c r="L164" s="101" t="s">
        <v>59</v>
      </c>
      <c r="M164" s="9">
        <f>$AJ$112</f>
        <v>0</v>
      </c>
      <c r="N164" s="9">
        <f>$AJ$113</f>
        <v>0</v>
      </c>
      <c r="O164" s="9">
        <f t="shared" si="12"/>
        <v>0</v>
      </c>
      <c r="P164" s="12">
        <f t="shared" si="13"/>
        <v>0</v>
      </c>
      <c r="Q164" s="12">
        <f t="shared" si="14"/>
        <v>0</v>
      </c>
      <c r="R164" s="104">
        <f t="shared" si="15"/>
        <v>0</v>
      </c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29"/>
    </row>
    <row r="165" spans="10:41" x14ac:dyDescent="0.2">
      <c r="J165" s="17"/>
      <c r="K165" s="10">
        <v>24</v>
      </c>
      <c r="L165" s="101" t="s">
        <v>60</v>
      </c>
      <c r="M165" s="9">
        <f>$AK$112</f>
        <v>0</v>
      </c>
      <c r="N165" s="9">
        <f>$AK$113</f>
        <v>0</v>
      </c>
      <c r="O165" s="9">
        <f t="shared" si="12"/>
        <v>0</v>
      </c>
      <c r="P165" s="12">
        <f t="shared" si="13"/>
        <v>0</v>
      </c>
      <c r="Q165" s="12">
        <f t="shared" si="14"/>
        <v>0</v>
      </c>
      <c r="R165" s="104">
        <f t="shared" si="15"/>
        <v>0</v>
      </c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29"/>
    </row>
    <row r="166" spans="10:41" ht="13.5" thickBot="1" x14ac:dyDescent="0.25">
      <c r="J166" s="17"/>
      <c r="K166" s="11">
        <v>25</v>
      </c>
      <c r="L166" s="102" t="s">
        <v>61</v>
      </c>
      <c r="M166" s="13">
        <f>AL$112</f>
        <v>0</v>
      </c>
      <c r="N166" s="13">
        <f>AL$113</f>
        <v>0</v>
      </c>
      <c r="O166" s="13">
        <f t="shared" si="12"/>
        <v>0</v>
      </c>
      <c r="P166" s="14">
        <f t="shared" si="13"/>
        <v>0</v>
      </c>
      <c r="Q166" s="14">
        <f t="shared" si="14"/>
        <v>0</v>
      </c>
      <c r="R166" s="105">
        <f t="shared" si="15"/>
        <v>0</v>
      </c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29"/>
    </row>
    <row r="167" spans="10:41" x14ac:dyDescent="0.2">
      <c r="J167" s="17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29"/>
    </row>
    <row r="168" spans="10:41" ht="13.5" thickBot="1" x14ac:dyDescent="0.25">
      <c r="J168" s="30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31"/>
    </row>
  </sheetData>
  <mergeCells count="47">
    <mergeCell ref="B1:AO1"/>
    <mergeCell ref="B2:AO2"/>
    <mergeCell ref="B3:AO3"/>
    <mergeCell ref="B4:AO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N6:AL6"/>
    <mergeCell ref="AM6:AM7"/>
    <mergeCell ref="AN6:AN7"/>
    <mergeCell ref="AO6:AO7"/>
    <mergeCell ref="J109:M109"/>
    <mergeCell ref="AM109:AN109"/>
    <mergeCell ref="M6:M7"/>
    <mergeCell ref="J116:M117"/>
    <mergeCell ref="J110:M110"/>
    <mergeCell ref="AM110:AN110"/>
    <mergeCell ref="J111:M111"/>
    <mergeCell ref="AM111:AN111"/>
    <mergeCell ref="J112:M112"/>
    <mergeCell ref="AM112:AN112"/>
    <mergeCell ref="J113:M113"/>
    <mergeCell ref="AM113:AN113"/>
    <mergeCell ref="J114:M114"/>
    <mergeCell ref="AM114:AN114"/>
    <mergeCell ref="AM115:AN115"/>
    <mergeCell ref="K139:L139"/>
    <mergeCell ref="K120:X120"/>
    <mergeCell ref="P127:Q127"/>
    <mergeCell ref="K128:L128"/>
    <mergeCell ref="P128:Q128"/>
    <mergeCell ref="K129:L129"/>
    <mergeCell ref="K130:L130"/>
    <mergeCell ref="P130:Q130"/>
    <mergeCell ref="K131:L131"/>
    <mergeCell ref="K132:L132"/>
    <mergeCell ref="K136:L136"/>
    <mergeCell ref="K137:L137"/>
    <mergeCell ref="K138:L138"/>
  </mergeCells>
  <conditionalFormatting sqref="N8:AL107">
    <cfRule type="cellIs" dxfId="62" priority="21" operator="equal">
      <formula>0</formula>
    </cfRule>
  </conditionalFormatting>
  <conditionalFormatting sqref="AO8:AO107">
    <cfRule type="cellIs" dxfId="61" priority="17" operator="equal">
      <formula>"Satisfactorio"</formula>
    </cfRule>
    <cfRule type="cellIs" dxfId="60" priority="18" operator="equal">
      <formula>"En Proceso"</formula>
    </cfRule>
    <cfRule type="cellIs" dxfId="59" priority="19" operator="equal">
      <formula>"En Inicio"</formula>
    </cfRule>
    <cfRule type="cellIs" dxfId="58" priority="20" operator="equal">
      <formula>"Previo al Inicio"</formula>
    </cfRule>
  </conditionalFormatting>
  <conditionalFormatting sqref="AM110:AM114">
    <cfRule type="cellIs" dxfId="57" priority="13" operator="equal">
      <formula>"Satisfactorio"</formula>
    </cfRule>
    <cfRule type="cellIs" dxfId="56" priority="14" operator="equal">
      <formula>"En Proceso"</formula>
    </cfRule>
    <cfRule type="cellIs" dxfId="55" priority="15" operator="equal">
      <formula>"En Inicio"</formula>
    </cfRule>
    <cfRule type="cellIs" dxfId="54" priority="16" operator="equal">
      <formula>"Previo al Inicio"</formula>
    </cfRule>
  </conditionalFormatting>
  <conditionalFormatting sqref="K123:K127">
    <cfRule type="cellIs" dxfId="53" priority="9" operator="equal">
      <formula>"Satisfactorio"</formula>
    </cfRule>
    <cfRule type="cellIs" dxfId="52" priority="10" operator="equal">
      <formula>"En Proceso"</formula>
    </cfRule>
    <cfRule type="cellIs" dxfId="51" priority="11" operator="equal">
      <formula>"En Inicio"</formula>
    </cfRule>
    <cfRule type="cellIs" dxfId="50" priority="12" operator="equal">
      <formula>"Previo al Inicio"</formula>
    </cfRule>
  </conditionalFormatting>
  <conditionalFormatting sqref="L123:L126">
    <cfRule type="cellIs" dxfId="49" priority="5" operator="equal">
      <formula>"Satisfactorio"</formula>
    </cfRule>
    <cfRule type="cellIs" dxfId="48" priority="6" operator="equal">
      <formula>"En Proceso"</formula>
    </cfRule>
    <cfRule type="cellIs" dxfId="47" priority="7" operator="equal">
      <formula>"En Inicio"</formula>
    </cfRule>
    <cfRule type="cellIs" dxfId="46" priority="8" operator="equal">
      <formula>"Previo al Inicio"</formula>
    </cfRule>
  </conditionalFormatting>
  <conditionalFormatting sqref="L127">
    <cfRule type="cellIs" dxfId="45" priority="1" operator="equal">
      <formula>"Satisfactorio"</formula>
    </cfRule>
    <cfRule type="cellIs" dxfId="44" priority="2" operator="equal">
      <formula>"En Proceso"</formula>
    </cfRule>
    <cfRule type="cellIs" dxfId="43" priority="3" operator="equal">
      <formula>"En Inicio"</formula>
    </cfRule>
    <cfRule type="cellIs" dxfId="42" priority="4" operator="equal">
      <formula>"Previo al Inicio"</formula>
    </cfRule>
  </conditionalFormatting>
  <dataValidations count="1">
    <dataValidation type="whole" allowBlank="1" showInputMessage="1" showErrorMessage="1" errorTitle="DEBE INGRESAR" error="0=INCORRECTA_x000a_1=CORRECTA" promptTitle="INGRESE  SOLO" prompt="0=INCORRECTA_x000a_1=CORRECTA" sqref="N8:AM107">
      <formula1>0</formula1>
      <formula2>1</formula2>
    </dataValidation>
  </dataValidations>
  <pageMargins left="0.7" right="0.7" top="0.75" bottom="0.75" header="0.3" footer="0.3"/>
  <pageSetup paperSize="9" scale="32" orientation="portrait" r:id="rId1"/>
  <colBreaks count="1" manualBreakCount="1">
    <brk id="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168"/>
  <sheetViews>
    <sheetView view="pageBreakPreview" zoomScale="110" zoomScaleNormal="90" zoomScaleSheetLayoutView="110" workbookViewId="0">
      <selection activeCell="B1" sqref="B1:AO1"/>
    </sheetView>
  </sheetViews>
  <sheetFormatPr baseColWidth="10" defaultRowHeight="12.75" x14ac:dyDescent="0.2"/>
  <cols>
    <col min="1" max="1" width="3.28515625" style="68" customWidth="1"/>
    <col min="2" max="2" width="4" style="68" bestFit="1" customWidth="1"/>
    <col min="3" max="3" width="15.42578125" style="68" bestFit="1" customWidth="1"/>
    <col min="4" max="4" width="19.7109375" style="68" bestFit="1" customWidth="1"/>
    <col min="5" max="5" width="19.5703125" style="68" bestFit="1" customWidth="1"/>
    <col min="6" max="6" width="39.140625" style="68" bestFit="1" customWidth="1"/>
    <col min="7" max="7" width="17.85546875" style="68" bestFit="1" customWidth="1"/>
    <col min="8" max="8" width="30.28515625" style="68" bestFit="1" customWidth="1"/>
    <col min="9" max="9" width="35.7109375" style="68" bestFit="1" customWidth="1"/>
    <col min="10" max="10" width="50" style="68" bestFit="1" customWidth="1"/>
    <col min="11" max="11" width="9.140625" style="68" customWidth="1"/>
    <col min="12" max="12" width="19.5703125" style="68" customWidth="1"/>
    <col min="13" max="13" width="15.28515625" style="68" bestFit="1" customWidth="1"/>
    <col min="14" max="14" width="8.28515625" style="68" bestFit="1" customWidth="1"/>
    <col min="15" max="16" width="5.140625" style="68" customWidth="1"/>
    <col min="17" max="18" width="5.7109375" style="68" bestFit="1" customWidth="1"/>
    <col min="19" max="38" width="5.140625" style="68" customWidth="1"/>
    <col min="39" max="40" width="11.42578125" style="68"/>
    <col min="41" max="41" width="14.7109375" style="68" bestFit="1" customWidth="1"/>
    <col min="42" max="42" width="11.42578125" style="68"/>
    <col min="43" max="43" width="44.42578125" style="68" customWidth="1"/>
    <col min="44" max="16384" width="11.42578125" style="68"/>
  </cols>
  <sheetData>
    <row r="1" spans="2:41" x14ac:dyDescent="0.2">
      <c r="B1" s="176"/>
      <c r="C1" s="176"/>
      <c r="D1" s="176"/>
      <c r="E1" s="176"/>
      <c r="F1" s="177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</row>
    <row r="2" spans="2:41" x14ac:dyDescent="0.2">
      <c r="B2" s="176" t="s">
        <v>170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</row>
    <row r="3" spans="2:41" x14ac:dyDescent="0.2">
      <c r="B3" s="176" t="s">
        <v>0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</row>
    <row r="4" spans="2:41" x14ac:dyDescent="0.2">
      <c r="B4" s="176" t="s">
        <v>171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</row>
    <row r="5" spans="2:41" ht="13.5" thickBot="1" x14ac:dyDescent="0.25">
      <c r="J5" s="8"/>
      <c r="L5" s="37"/>
      <c r="M5" s="37"/>
      <c r="N5" s="37"/>
      <c r="O5" s="37"/>
      <c r="P5" s="37"/>
      <c r="Q5" s="37"/>
      <c r="R5" s="3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21"/>
      <c r="AN5" s="22"/>
      <c r="AO5" s="22"/>
    </row>
    <row r="6" spans="2:41" ht="13.5" thickBot="1" x14ac:dyDescent="0.25">
      <c r="B6" s="178" t="s">
        <v>1</v>
      </c>
      <c r="C6" s="160" t="s">
        <v>2</v>
      </c>
      <c r="D6" s="160" t="s">
        <v>3</v>
      </c>
      <c r="E6" s="160" t="s">
        <v>4</v>
      </c>
      <c r="F6" s="182" t="s">
        <v>5</v>
      </c>
      <c r="G6" s="160" t="s">
        <v>6</v>
      </c>
      <c r="H6" s="160" t="s">
        <v>7</v>
      </c>
      <c r="I6" s="160" t="s">
        <v>8</v>
      </c>
      <c r="J6" s="178" t="s">
        <v>9</v>
      </c>
      <c r="K6" s="160" t="s">
        <v>10</v>
      </c>
      <c r="L6" s="178" t="s">
        <v>11</v>
      </c>
      <c r="M6" s="180" t="s">
        <v>12</v>
      </c>
      <c r="N6" s="173" t="s">
        <v>13</v>
      </c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5"/>
      <c r="AM6" s="162" t="s">
        <v>14</v>
      </c>
      <c r="AN6" s="164" t="s">
        <v>15</v>
      </c>
      <c r="AO6" s="166" t="s">
        <v>16</v>
      </c>
    </row>
    <row r="7" spans="2:41" ht="13.5" thickBot="1" x14ac:dyDescent="0.25">
      <c r="B7" s="179"/>
      <c r="C7" s="161"/>
      <c r="D7" s="161"/>
      <c r="E7" s="161"/>
      <c r="F7" s="183"/>
      <c r="G7" s="161"/>
      <c r="H7" s="161"/>
      <c r="I7" s="161"/>
      <c r="J7" s="179"/>
      <c r="K7" s="161"/>
      <c r="L7" s="179"/>
      <c r="M7" s="181"/>
      <c r="N7" s="69">
        <v>1</v>
      </c>
      <c r="O7" s="70">
        <v>2</v>
      </c>
      <c r="P7" s="70">
        <v>3</v>
      </c>
      <c r="Q7" s="70">
        <v>4</v>
      </c>
      <c r="R7" s="70">
        <v>5</v>
      </c>
      <c r="S7" s="70">
        <v>6</v>
      </c>
      <c r="T7" s="70">
        <v>7</v>
      </c>
      <c r="U7" s="70">
        <v>8</v>
      </c>
      <c r="V7" s="70">
        <v>9</v>
      </c>
      <c r="W7" s="70">
        <v>10</v>
      </c>
      <c r="X7" s="69">
        <v>11</v>
      </c>
      <c r="Y7" s="70">
        <v>12</v>
      </c>
      <c r="Z7" s="70">
        <v>13</v>
      </c>
      <c r="AA7" s="70">
        <v>14</v>
      </c>
      <c r="AB7" s="70">
        <v>15</v>
      </c>
      <c r="AC7" s="70">
        <v>16</v>
      </c>
      <c r="AD7" s="70">
        <v>17</v>
      </c>
      <c r="AE7" s="70">
        <v>18</v>
      </c>
      <c r="AF7" s="70">
        <v>19</v>
      </c>
      <c r="AG7" s="70">
        <v>20</v>
      </c>
      <c r="AH7" s="69">
        <v>21</v>
      </c>
      <c r="AI7" s="70">
        <v>22</v>
      </c>
      <c r="AJ7" s="70">
        <v>23</v>
      </c>
      <c r="AK7" s="70">
        <v>24</v>
      </c>
      <c r="AL7" s="71">
        <v>25</v>
      </c>
      <c r="AM7" s="163"/>
      <c r="AN7" s="165"/>
      <c r="AO7" s="167"/>
    </row>
    <row r="8" spans="2:41" x14ac:dyDescent="0.2">
      <c r="B8" s="34">
        <v>1</v>
      </c>
      <c r="C8" s="24"/>
      <c r="D8" s="24"/>
      <c r="E8" s="24"/>
      <c r="F8" s="58"/>
      <c r="G8" s="24"/>
      <c r="H8" s="24"/>
      <c r="I8" s="24"/>
      <c r="J8" s="61"/>
      <c r="K8" s="61"/>
      <c r="L8" s="62"/>
      <c r="M8" s="121"/>
      <c r="N8" s="124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59">
        <f t="shared" ref="AM8:AM71" si="0">IFERROR(COUNTIF(N8:AL8,"0"),"-")</f>
        <v>0</v>
      </c>
      <c r="AN8" s="59">
        <f t="shared" ref="AN8:AN71" si="1">IFERROR(COUNTIF(N8:AL8,"1"),"-")</f>
        <v>0</v>
      </c>
      <c r="AO8" s="7" t="str">
        <f>IF(AN8&lt;8,"Previo al Inicio",IF(AN8&gt;19,"Satisfactorio",IF(AN8&gt;13,"En Proceso",IF(AN8&gt;7,"En Inicio"))))</f>
        <v>Previo al Inicio</v>
      </c>
    </row>
    <row r="9" spans="2:41" x14ac:dyDescent="0.2">
      <c r="B9" s="10">
        <v>2</v>
      </c>
      <c r="C9" s="25"/>
      <c r="D9" s="25"/>
      <c r="E9" s="25"/>
      <c r="F9" s="57"/>
      <c r="G9" s="25"/>
      <c r="H9" s="25"/>
      <c r="I9" s="25"/>
      <c r="J9" s="64"/>
      <c r="K9" s="64"/>
      <c r="L9" s="65"/>
      <c r="M9" s="122"/>
      <c r="N9" s="125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7">
        <f t="shared" si="0"/>
        <v>0</v>
      </c>
      <c r="AN9" s="127">
        <f t="shared" si="1"/>
        <v>0</v>
      </c>
      <c r="AO9" s="128" t="str">
        <f t="shared" ref="AO9:AO72" si="2">IF(AN9&lt;8,"Previo al Inicio",IF(AN9&gt;19,"Satisfactorio",IF(AN9&gt;13,"En Proceso",IF(AN9&gt;7,"En Inicio"))))</f>
        <v>Previo al Inicio</v>
      </c>
    </row>
    <row r="10" spans="2:41" x14ac:dyDescent="0.2">
      <c r="B10" s="10">
        <v>3</v>
      </c>
      <c r="C10" s="25"/>
      <c r="D10" s="25"/>
      <c r="E10" s="25"/>
      <c r="F10" s="57"/>
      <c r="G10" s="25"/>
      <c r="H10" s="25"/>
      <c r="I10" s="25"/>
      <c r="J10" s="64"/>
      <c r="K10" s="64"/>
      <c r="L10" s="65"/>
      <c r="M10" s="122"/>
      <c r="N10" s="125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7">
        <f t="shared" si="0"/>
        <v>0</v>
      </c>
      <c r="AN10" s="127">
        <f t="shared" si="1"/>
        <v>0</v>
      </c>
      <c r="AO10" s="128" t="str">
        <f t="shared" si="2"/>
        <v>Previo al Inicio</v>
      </c>
    </row>
    <row r="11" spans="2:41" x14ac:dyDescent="0.2">
      <c r="B11" s="10">
        <v>4</v>
      </c>
      <c r="C11" s="25"/>
      <c r="D11" s="25"/>
      <c r="E11" s="25"/>
      <c r="F11" s="57"/>
      <c r="G11" s="25"/>
      <c r="H11" s="25"/>
      <c r="I11" s="25"/>
      <c r="J11" s="64"/>
      <c r="K11" s="64"/>
      <c r="L11" s="65"/>
      <c r="M11" s="122"/>
      <c r="N11" s="125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7">
        <f t="shared" si="0"/>
        <v>0</v>
      </c>
      <c r="AN11" s="127">
        <f t="shared" si="1"/>
        <v>0</v>
      </c>
      <c r="AO11" s="128" t="str">
        <f t="shared" si="2"/>
        <v>Previo al Inicio</v>
      </c>
    </row>
    <row r="12" spans="2:41" x14ac:dyDescent="0.2">
      <c r="B12" s="10">
        <v>5</v>
      </c>
      <c r="C12" s="25"/>
      <c r="D12" s="25"/>
      <c r="E12" s="25"/>
      <c r="F12" s="57"/>
      <c r="G12" s="25"/>
      <c r="H12" s="25"/>
      <c r="I12" s="25"/>
      <c r="J12" s="64"/>
      <c r="K12" s="64"/>
      <c r="L12" s="65"/>
      <c r="M12" s="122"/>
      <c r="N12" s="125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7">
        <f t="shared" si="0"/>
        <v>0</v>
      </c>
      <c r="AN12" s="127">
        <f t="shared" si="1"/>
        <v>0</v>
      </c>
      <c r="AO12" s="128" t="str">
        <f t="shared" si="2"/>
        <v>Previo al Inicio</v>
      </c>
    </row>
    <row r="13" spans="2:41" x14ac:dyDescent="0.2">
      <c r="B13" s="10">
        <v>6</v>
      </c>
      <c r="C13" s="25"/>
      <c r="D13" s="25"/>
      <c r="E13" s="25"/>
      <c r="F13" s="57"/>
      <c r="G13" s="25"/>
      <c r="H13" s="25"/>
      <c r="I13" s="25"/>
      <c r="J13" s="64"/>
      <c r="K13" s="64"/>
      <c r="L13" s="65"/>
      <c r="M13" s="122"/>
      <c r="N13" s="125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7">
        <f t="shared" si="0"/>
        <v>0</v>
      </c>
      <c r="AN13" s="127">
        <f t="shared" si="1"/>
        <v>0</v>
      </c>
      <c r="AO13" s="128" t="str">
        <f t="shared" si="2"/>
        <v>Previo al Inicio</v>
      </c>
    </row>
    <row r="14" spans="2:41" x14ac:dyDescent="0.2">
      <c r="B14" s="10">
        <v>7</v>
      </c>
      <c r="C14" s="25"/>
      <c r="D14" s="25"/>
      <c r="E14" s="25"/>
      <c r="F14" s="57"/>
      <c r="G14" s="25"/>
      <c r="H14" s="25"/>
      <c r="I14" s="25"/>
      <c r="J14" s="64"/>
      <c r="K14" s="64"/>
      <c r="L14" s="65"/>
      <c r="M14" s="122"/>
      <c r="N14" s="125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7">
        <f t="shared" si="0"/>
        <v>0</v>
      </c>
      <c r="AN14" s="127">
        <f t="shared" si="1"/>
        <v>0</v>
      </c>
      <c r="AO14" s="128" t="str">
        <f t="shared" si="2"/>
        <v>Previo al Inicio</v>
      </c>
    </row>
    <row r="15" spans="2:41" x14ac:dyDescent="0.2">
      <c r="B15" s="10">
        <v>8</v>
      </c>
      <c r="C15" s="25"/>
      <c r="D15" s="25"/>
      <c r="E15" s="25"/>
      <c r="F15" s="57"/>
      <c r="G15" s="25"/>
      <c r="H15" s="25"/>
      <c r="I15" s="25"/>
      <c r="J15" s="64"/>
      <c r="K15" s="64"/>
      <c r="L15" s="65"/>
      <c r="M15" s="122"/>
      <c r="N15" s="125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7">
        <f t="shared" si="0"/>
        <v>0</v>
      </c>
      <c r="AN15" s="127">
        <f t="shared" si="1"/>
        <v>0</v>
      </c>
      <c r="AO15" s="128" t="str">
        <f t="shared" si="2"/>
        <v>Previo al Inicio</v>
      </c>
    </row>
    <row r="16" spans="2:41" x14ac:dyDescent="0.2">
      <c r="B16" s="10">
        <v>9</v>
      </c>
      <c r="C16" s="25"/>
      <c r="D16" s="25"/>
      <c r="E16" s="25"/>
      <c r="F16" s="57"/>
      <c r="G16" s="25"/>
      <c r="H16" s="25"/>
      <c r="I16" s="25"/>
      <c r="J16" s="64"/>
      <c r="K16" s="64"/>
      <c r="L16" s="65"/>
      <c r="M16" s="122"/>
      <c r="N16" s="125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7">
        <f t="shared" si="0"/>
        <v>0</v>
      </c>
      <c r="AN16" s="127">
        <f t="shared" si="1"/>
        <v>0</v>
      </c>
      <c r="AO16" s="128" t="str">
        <f t="shared" si="2"/>
        <v>Previo al Inicio</v>
      </c>
    </row>
    <row r="17" spans="2:41" x14ac:dyDescent="0.2">
      <c r="B17" s="10">
        <v>10</v>
      </c>
      <c r="C17" s="25"/>
      <c r="D17" s="25"/>
      <c r="E17" s="25"/>
      <c r="F17" s="57"/>
      <c r="G17" s="25"/>
      <c r="H17" s="25"/>
      <c r="I17" s="25"/>
      <c r="J17" s="64"/>
      <c r="K17" s="64"/>
      <c r="L17" s="65"/>
      <c r="M17" s="122"/>
      <c r="N17" s="125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7">
        <f t="shared" si="0"/>
        <v>0</v>
      </c>
      <c r="AN17" s="127">
        <f t="shared" si="1"/>
        <v>0</v>
      </c>
      <c r="AO17" s="128" t="str">
        <f t="shared" si="2"/>
        <v>Previo al Inicio</v>
      </c>
    </row>
    <row r="18" spans="2:41" x14ac:dyDescent="0.2">
      <c r="B18" s="10">
        <v>11</v>
      </c>
      <c r="C18" s="25"/>
      <c r="D18" s="25"/>
      <c r="E18" s="25"/>
      <c r="F18" s="57"/>
      <c r="G18" s="25"/>
      <c r="H18" s="25"/>
      <c r="I18" s="25"/>
      <c r="J18" s="64"/>
      <c r="K18" s="64"/>
      <c r="L18" s="65"/>
      <c r="M18" s="122"/>
      <c r="N18" s="125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7">
        <f t="shared" si="0"/>
        <v>0</v>
      </c>
      <c r="AN18" s="127">
        <f t="shared" si="1"/>
        <v>0</v>
      </c>
      <c r="AO18" s="128" t="str">
        <f t="shared" si="2"/>
        <v>Previo al Inicio</v>
      </c>
    </row>
    <row r="19" spans="2:41" x14ac:dyDescent="0.2">
      <c r="B19" s="10">
        <v>12</v>
      </c>
      <c r="C19" s="25"/>
      <c r="D19" s="25"/>
      <c r="E19" s="25"/>
      <c r="F19" s="57"/>
      <c r="G19" s="25"/>
      <c r="H19" s="25"/>
      <c r="I19" s="25"/>
      <c r="J19" s="64"/>
      <c r="K19" s="64"/>
      <c r="L19" s="65"/>
      <c r="M19" s="122"/>
      <c r="N19" s="125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7">
        <f t="shared" si="0"/>
        <v>0</v>
      </c>
      <c r="AN19" s="127">
        <f t="shared" si="1"/>
        <v>0</v>
      </c>
      <c r="AO19" s="128" t="str">
        <f t="shared" si="2"/>
        <v>Previo al Inicio</v>
      </c>
    </row>
    <row r="20" spans="2:41" x14ac:dyDescent="0.2">
      <c r="B20" s="10">
        <v>13</v>
      </c>
      <c r="C20" s="25"/>
      <c r="D20" s="25"/>
      <c r="E20" s="25"/>
      <c r="F20" s="57"/>
      <c r="G20" s="25"/>
      <c r="H20" s="25"/>
      <c r="I20" s="25"/>
      <c r="J20" s="64"/>
      <c r="K20" s="64"/>
      <c r="L20" s="65"/>
      <c r="M20" s="122"/>
      <c r="N20" s="125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7">
        <f t="shared" si="0"/>
        <v>0</v>
      </c>
      <c r="AN20" s="127">
        <f t="shared" si="1"/>
        <v>0</v>
      </c>
      <c r="AO20" s="128" t="str">
        <f t="shared" si="2"/>
        <v>Previo al Inicio</v>
      </c>
    </row>
    <row r="21" spans="2:41" x14ac:dyDescent="0.2">
      <c r="B21" s="10">
        <v>14</v>
      </c>
      <c r="C21" s="25"/>
      <c r="D21" s="25"/>
      <c r="E21" s="25"/>
      <c r="F21" s="57"/>
      <c r="G21" s="25"/>
      <c r="H21" s="25"/>
      <c r="I21" s="25"/>
      <c r="J21" s="64"/>
      <c r="K21" s="64"/>
      <c r="L21" s="65"/>
      <c r="M21" s="122"/>
      <c r="N21" s="125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7">
        <f t="shared" si="0"/>
        <v>0</v>
      </c>
      <c r="AN21" s="127">
        <f t="shared" si="1"/>
        <v>0</v>
      </c>
      <c r="AO21" s="128" t="str">
        <f t="shared" si="2"/>
        <v>Previo al Inicio</v>
      </c>
    </row>
    <row r="22" spans="2:41" x14ac:dyDescent="0.2">
      <c r="B22" s="10">
        <v>15</v>
      </c>
      <c r="C22" s="25"/>
      <c r="D22" s="25"/>
      <c r="E22" s="25"/>
      <c r="F22" s="57"/>
      <c r="G22" s="25"/>
      <c r="H22" s="25"/>
      <c r="I22" s="25"/>
      <c r="J22" s="64"/>
      <c r="K22" s="64"/>
      <c r="L22" s="65"/>
      <c r="M22" s="122"/>
      <c r="N22" s="125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7">
        <f t="shared" si="0"/>
        <v>0</v>
      </c>
      <c r="AN22" s="127">
        <f t="shared" si="1"/>
        <v>0</v>
      </c>
      <c r="AO22" s="128" t="str">
        <f t="shared" si="2"/>
        <v>Previo al Inicio</v>
      </c>
    </row>
    <row r="23" spans="2:41" x14ac:dyDescent="0.2">
      <c r="B23" s="10">
        <v>16</v>
      </c>
      <c r="C23" s="25"/>
      <c r="D23" s="25"/>
      <c r="E23" s="25"/>
      <c r="F23" s="57"/>
      <c r="G23" s="25"/>
      <c r="H23" s="25"/>
      <c r="I23" s="25"/>
      <c r="J23" s="64"/>
      <c r="K23" s="64"/>
      <c r="L23" s="65"/>
      <c r="M23" s="122"/>
      <c r="N23" s="125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7">
        <f t="shared" si="0"/>
        <v>0</v>
      </c>
      <c r="AN23" s="127">
        <f t="shared" si="1"/>
        <v>0</v>
      </c>
      <c r="AO23" s="128" t="str">
        <f t="shared" si="2"/>
        <v>Previo al Inicio</v>
      </c>
    </row>
    <row r="24" spans="2:41" x14ac:dyDescent="0.2">
      <c r="B24" s="10">
        <v>17</v>
      </c>
      <c r="C24" s="25"/>
      <c r="D24" s="25"/>
      <c r="E24" s="25"/>
      <c r="F24" s="57"/>
      <c r="G24" s="25"/>
      <c r="H24" s="25"/>
      <c r="I24" s="25"/>
      <c r="J24" s="64"/>
      <c r="K24" s="64"/>
      <c r="L24" s="65"/>
      <c r="M24" s="122"/>
      <c r="N24" s="125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7">
        <f t="shared" si="0"/>
        <v>0</v>
      </c>
      <c r="AN24" s="127">
        <f t="shared" si="1"/>
        <v>0</v>
      </c>
      <c r="AO24" s="128" t="str">
        <f t="shared" si="2"/>
        <v>Previo al Inicio</v>
      </c>
    </row>
    <row r="25" spans="2:41" x14ac:dyDescent="0.2">
      <c r="B25" s="10">
        <v>18</v>
      </c>
      <c r="C25" s="25"/>
      <c r="D25" s="25"/>
      <c r="E25" s="25"/>
      <c r="F25" s="57"/>
      <c r="G25" s="25"/>
      <c r="H25" s="25"/>
      <c r="I25" s="25"/>
      <c r="J25" s="64"/>
      <c r="K25" s="64"/>
      <c r="L25" s="65"/>
      <c r="M25" s="122"/>
      <c r="N25" s="125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7">
        <f t="shared" si="0"/>
        <v>0</v>
      </c>
      <c r="AN25" s="127">
        <f t="shared" si="1"/>
        <v>0</v>
      </c>
      <c r="AO25" s="128" t="str">
        <f t="shared" si="2"/>
        <v>Previo al Inicio</v>
      </c>
    </row>
    <row r="26" spans="2:41" x14ac:dyDescent="0.2">
      <c r="B26" s="10">
        <v>19</v>
      </c>
      <c r="C26" s="25"/>
      <c r="D26" s="25"/>
      <c r="E26" s="25"/>
      <c r="F26" s="57"/>
      <c r="G26" s="25"/>
      <c r="H26" s="25"/>
      <c r="I26" s="25"/>
      <c r="J26" s="64"/>
      <c r="K26" s="64"/>
      <c r="L26" s="65"/>
      <c r="M26" s="122"/>
      <c r="N26" s="125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7">
        <f t="shared" si="0"/>
        <v>0</v>
      </c>
      <c r="AN26" s="127">
        <f t="shared" si="1"/>
        <v>0</v>
      </c>
      <c r="AO26" s="128" t="str">
        <f t="shared" si="2"/>
        <v>Previo al Inicio</v>
      </c>
    </row>
    <row r="27" spans="2:41" x14ac:dyDescent="0.2">
      <c r="B27" s="10">
        <v>20</v>
      </c>
      <c r="C27" s="25"/>
      <c r="D27" s="25"/>
      <c r="E27" s="25"/>
      <c r="F27" s="57"/>
      <c r="G27" s="25"/>
      <c r="H27" s="25"/>
      <c r="I27" s="25"/>
      <c r="J27" s="64"/>
      <c r="K27" s="64"/>
      <c r="L27" s="65"/>
      <c r="M27" s="122"/>
      <c r="N27" s="125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7">
        <f t="shared" si="0"/>
        <v>0</v>
      </c>
      <c r="AN27" s="127">
        <f t="shared" si="1"/>
        <v>0</v>
      </c>
      <c r="AO27" s="128" t="str">
        <f t="shared" si="2"/>
        <v>Previo al Inicio</v>
      </c>
    </row>
    <row r="28" spans="2:41" x14ac:dyDescent="0.2">
      <c r="B28" s="10">
        <v>21</v>
      </c>
      <c r="C28" s="25"/>
      <c r="D28" s="25"/>
      <c r="E28" s="25"/>
      <c r="F28" s="57"/>
      <c r="G28" s="25"/>
      <c r="H28" s="25"/>
      <c r="I28" s="25"/>
      <c r="J28" s="64"/>
      <c r="K28" s="64"/>
      <c r="L28" s="65"/>
      <c r="M28" s="122"/>
      <c r="N28" s="125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7">
        <f t="shared" si="0"/>
        <v>0</v>
      </c>
      <c r="AN28" s="127">
        <f t="shared" si="1"/>
        <v>0</v>
      </c>
      <c r="AO28" s="128" t="str">
        <f t="shared" si="2"/>
        <v>Previo al Inicio</v>
      </c>
    </row>
    <row r="29" spans="2:41" x14ac:dyDescent="0.2">
      <c r="B29" s="10">
        <v>22</v>
      </c>
      <c r="C29" s="25"/>
      <c r="D29" s="25"/>
      <c r="E29" s="25"/>
      <c r="F29" s="57"/>
      <c r="G29" s="25"/>
      <c r="H29" s="25"/>
      <c r="I29" s="25"/>
      <c r="J29" s="64"/>
      <c r="K29" s="64"/>
      <c r="L29" s="65"/>
      <c r="M29" s="122"/>
      <c r="N29" s="125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7">
        <f t="shared" si="0"/>
        <v>0</v>
      </c>
      <c r="AN29" s="127">
        <f t="shared" si="1"/>
        <v>0</v>
      </c>
      <c r="AO29" s="128" t="str">
        <f t="shared" si="2"/>
        <v>Previo al Inicio</v>
      </c>
    </row>
    <row r="30" spans="2:41" x14ac:dyDescent="0.2">
      <c r="B30" s="10">
        <v>23</v>
      </c>
      <c r="C30" s="25"/>
      <c r="D30" s="25"/>
      <c r="E30" s="25"/>
      <c r="F30" s="57"/>
      <c r="G30" s="25"/>
      <c r="H30" s="25"/>
      <c r="I30" s="25"/>
      <c r="J30" s="64"/>
      <c r="K30" s="64"/>
      <c r="L30" s="65"/>
      <c r="M30" s="122"/>
      <c r="N30" s="125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7">
        <f t="shared" si="0"/>
        <v>0</v>
      </c>
      <c r="AN30" s="127">
        <f t="shared" si="1"/>
        <v>0</v>
      </c>
      <c r="AO30" s="128" t="str">
        <f t="shared" si="2"/>
        <v>Previo al Inicio</v>
      </c>
    </row>
    <row r="31" spans="2:41" x14ac:dyDescent="0.2">
      <c r="B31" s="10">
        <v>24</v>
      </c>
      <c r="C31" s="25"/>
      <c r="D31" s="25"/>
      <c r="E31" s="25"/>
      <c r="F31" s="57"/>
      <c r="G31" s="25"/>
      <c r="H31" s="25"/>
      <c r="I31" s="25"/>
      <c r="J31" s="64"/>
      <c r="K31" s="64"/>
      <c r="L31" s="65"/>
      <c r="M31" s="122"/>
      <c r="N31" s="125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7">
        <f t="shared" si="0"/>
        <v>0</v>
      </c>
      <c r="AN31" s="127">
        <f t="shared" si="1"/>
        <v>0</v>
      </c>
      <c r="AO31" s="128" t="str">
        <f t="shared" si="2"/>
        <v>Previo al Inicio</v>
      </c>
    </row>
    <row r="32" spans="2:41" x14ac:dyDescent="0.2">
      <c r="B32" s="10">
        <v>25</v>
      </c>
      <c r="C32" s="25"/>
      <c r="D32" s="25"/>
      <c r="E32" s="25"/>
      <c r="F32" s="57"/>
      <c r="G32" s="25"/>
      <c r="H32" s="25"/>
      <c r="I32" s="25"/>
      <c r="J32" s="64"/>
      <c r="K32" s="64"/>
      <c r="L32" s="65"/>
      <c r="M32" s="122"/>
      <c r="N32" s="125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7">
        <f t="shared" si="0"/>
        <v>0</v>
      </c>
      <c r="AN32" s="127">
        <f t="shared" si="1"/>
        <v>0</v>
      </c>
      <c r="AO32" s="128" t="str">
        <f t="shared" si="2"/>
        <v>Previo al Inicio</v>
      </c>
    </row>
    <row r="33" spans="2:41" x14ac:dyDescent="0.2">
      <c r="B33" s="10">
        <v>26</v>
      </c>
      <c r="C33" s="25"/>
      <c r="D33" s="25"/>
      <c r="E33" s="25"/>
      <c r="F33" s="57"/>
      <c r="G33" s="25"/>
      <c r="H33" s="25"/>
      <c r="I33" s="25"/>
      <c r="J33" s="64"/>
      <c r="K33" s="64"/>
      <c r="L33" s="65"/>
      <c r="M33" s="12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7">
        <f t="shared" si="0"/>
        <v>0</v>
      </c>
      <c r="AN33" s="127">
        <f t="shared" si="1"/>
        <v>0</v>
      </c>
      <c r="AO33" s="128" t="str">
        <f t="shared" si="2"/>
        <v>Previo al Inicio</v>
      </c>
    </row>
    <row r="34" spans="2:41" x14ac:dyDescent="0.2">
      <c r="B34" s="10">
        <v>27</v>
      </c>
      <c r="C34" s="25"/>
      <c r="D34" s="25"/>
      <c r="E34" s="25"/>
      <c r="F34" s="57"/>
      <c r="G34" s="25"/>
      <c r="H34" s="25"/>
      <c r="I34" s="25"/>
      <c r="J34" s="64"/>
      <c r="K34" s="64"/>
      <c r="L34" s="65"/>
      <c r="M34" s="122"/>
      <c r="N34" s="125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7">
        <f t="shared" si="0"/>
        <v>0</v>
      </c>
      <c r="AN34" s="127">
        <f t="shared" si="1"/>
        <v>0</v>
      </c>
      <c r="AO34" s="128" t="str">
        <f t="shared" si="2"/>
        <v>Previo al Inicio</v>
      </c>
    </row>
    <row r="35" spans="2:41" x14ac:dyDescent="0.2">
      <c r="B35" s="10">
        <v>28</v>
      </c>
      <c r="C35" s="25"/>
      <c r="D35" s="25"/>
      <c r="E35" s="25"/>
      <c r="F35" s="57"/>
      <c r="G35" s="25"/>
      <c r="H35" s="25"/>
      <c r="I35" s="25"/>
      <c r="J35" s="64"/>
      <c r="K35" s="64"/>
      <c r="L35" s="65"/>
      <c r="M35" s="122"/>
      <c r="N35" s="125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7">
        <f t="shared" si="0"/>
        <v>0</v>
      </c>
      <c r="AN35" s="127">
        <f t="shared" si="1"/>
        <v>0</v>
      </c>
      <c r="AO35" s="128" t="str">
        <f t="shared" si="2"/>
        <v>Previo al Inicio</v>
      </c>
    </row>
    <row r="36" spans="2:41" x14ac:dyDescent="0.2">
      <c r="B36" s="10">
        <v>29</v>
      </c>
      <c r="C36" s="25"/>
      <c r="D36" s="25"/>
      <c r="E36" s="25"/>
      <c r="F36" s="57"/>
      <c r="G36" s="25"/>
      <c r="H36" s="25"/>
      <c r="I36" s="25"/>
      <c r="J36" s="64"/>
      <c r="K36" s="64"/>
      <c r="L36" s="65"/>
      <c r="M36" s="122"/>
      <c r="N36" s="125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7">
        <f t="shared" si="0"/>
        <v>0</v>
      </c>
      <c r="AN36" s="127">
        <f t="shared" si="1"/>
        <v>0</v>
      </c>
      <c r="AO36" s="128" t="str">
        <f t="shared" si="2"/>
        <v>Previo al Inicio</v>
      </c>
    </row>
    <row r="37" spans="2:41" x14ac:dyDescent="0.2">
      <c r="B37" s="10">
        <v>30</v>
      </c>
      <c r="C37" s="25"/>
      <c r="D37" s="25"/>
      <c r="E37" s="25"/>
      <c r="F37" s="57"/>
      <c r="G37" s="25"/>
      <c r="H37" s="25"/>
      <c r="I37" s="25"/>
      <c r="J37" s="64"/>
      <c r="K37" s="64"/>
      <c r="L37" s="65"/>
      <c r="M37" s="122"/>
      <c r="N37" s="125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7">
        <f t="shared" si="0"/>
        <v>0</v>
      </c>
      <c r="AN37" s="127">
        <f t="shared" si="1"/>
        <v>0</v>
      </c>
      <c r="AO37" s="128" t="str">
        <f t="shared" si="2"/>
        <v>Previo al Inicio</v>
      </c>
    </row>
    <row r="38" spans="2:41" x14ac:dyDescent="0.2">
      <c r="B38" s="10">
        <v>31</v>
      </c>
      <c r="C38" s="25"/>
      <c r="D38" s="25"/>
      <c r="E38" s="25"/>
      <c r="F38" s="57"/>
      <c r="G38" s="25"/>
      <c r="H38" s="25"/>
      <c r="I38" s="25"/>
      <c r="J38" s="64"/>
      <c r="K38" s="64"/>
      <c r="L38" s="65"/>
      <c r="M38" s="122"/>
      <c r="N38" s="125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7">
        <f t="shared" si="0"/>
        <v>0</v>
      </c>
      <c r="AN38" s="127">
        <f t="shared" si="1"/>
        <v>0</v>
      </c>
      <c r="AO38" s="128" t="str">
        <f t="shared" si="2"/>
        <v>Previo al Inicio</v>
      </c>
    </row>
    <row r="39" spans="2:41" x14ac:dyDescent="0.2">
      <c r="B39" s="10">
        <v>32</v>
      </c>
      <c r="C39" s="25"/>
      <c r="D39" s="25"/>
      <c r="E39" s="25"/>
      <c r="F39" s="57"/>
      <c r="G39" s="25"/>
      <c r="H39" s="25"/>
      <c r="I39" s="25"/>
      <c r="J39" s="64"/>
      <c r="K39" s="64"/>
      <c r="L39" s="65"/>
      <c r="M39" s="122"/>
      <c r="N39" s="125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7">
        <f t="shared" si="0"/>
        <v>0</v>
      </c>
      <c r="AN39" s="127">
        <f t="shared" si="1"/>
        <v>0</v>
      </c>
      <c r="AO39" s="128" t="str">
        <f t="shared" si="2"/>
        <v>Previo al Inicio</v>
      </c>
    </row>
    <row r="40" spans="2:41" x14ac:dyDescent="0.2">
      <c r="B40" s="10">
        <v>33</v>
      </c>
      <c r="C40" s="25"/>
      <c r="D40" s="25"/>
      <c r="E40" s="25"/>
      <c r="F40" s="57"/>
      <c r="G40" s="25"/>
      <c r="H40" s="25"/>
      <c r="I40" s="25"/>
      <c r="J40" s="64"/>
      <c r="K40" s="64"/>
      <c r="L40" s="65"/>
      <c r="M40" s="122"/>
      <c r="N40" s="125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7">
        <f t="shared" si="0"/>
        <v>0</v>
      </c>
      <c r="AN40" s="127">
        <f t="shared" si="1"/>
        <v>0</v>
      </c>
      <c r="AO40" s="128" t="str">
        <f t="shared" si="2"/>
        <v>Previo al Inicio</v>
      </c>
    </row>
    <row r="41" spans="2:41" x14ac:dyDescent="0.2">
      <c r="B41" s="10">
        <v>34</v>
      </c>
      <c r="C41" s="25"/>
      <c r="D41" s="25"/>
      <c r="E41" s="25"/>
      <c r="F41" s="57"/>
      <c r="G41" s="25"/>
      <c r="H41" s="25"/>
      <c r="I41" s="25"/>
      <c r="J41" s="64"/>
      <c r="K41" s="64"/>
      <c r="L41" s="65"/>
      <c r="M41" s="122"/>
      <c r="N41" s="125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7">
        <f t="shared" si="0"/>
        <v>0</v>
      </c>
      <c r="AN41" s="127">
        <f t="shared" si="1"/>
        <v>0</v>
      </c>
      <c r="AO41" s="128" t="str">
        <f t="shared" si="2"/>
        <v>Previo al Inicio</v>
      </c>
    </row>
    <row r="42" spans="2:41" x14ac:dyDescent="0.2">
      <c r="B42" s="10">
        <v>35</v>
      </c>
      <c r="C42" s="25"/>
      <c r="D42" s="25"/>
      <c r="E42" s="25"/>
      <c r="F42" s="57"/>
      <c r="G42" s="25"/>
      <c r="H42" s="25"/>
      <c r="I42" s="25"/>
      <c r="J42" s="64"/>
      <c r="K42" s="64"/>
      <c r="L42" s="65"/>
      <c r="M42" s="122"/>
      <c r="N42" s="125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7">
        <f t="shared" si="0"/>
        <v>0</v>
      </c>
      <c r="AN42" s="127">
        <f t="shared" si="1"/>
        <v>0</v>
      </c>
      <c r="AO42" s="128" t="str">
        <f t="shared" si="2"/>
        <v>Previo al Inicio</v>
      </c>
    </row>
    <row r="43" spans="2:41" x14ac:dyDescent="0.2">
      <c r="B43" s="10">
        <v>36</v>
      </c>
      <c r="C43" s="25"/>
      <c r="D43" s="25"/>
      <c r="E43" s="25"/>
      <c r="F43" s="57"/>
      <c r="G43" s="25"/>
      <c r="H43" s="25"/>
      <c r="I43" s="25"/>
      <c r="J43" s="64"/>
      <c r="K43" s="64"/>
      <c r="L43" s="65"/>
      <c r="M43" s="122"/>
      <c r="N43" s="125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7">
        <f t="shared" si="0"/>
        <v>0</v>
      </c>
      <c r="AN43" s="127">
        <f t="shared" si="1"/>
        <v>0</v>
      </c>
      <c r="AO43" s="128" t="str">
        <f t="shared" si="2"/>
        <v>Previo al Inicio</v>
      </c>
    </row>
    <row r="44" spans="2:41" x14ac:dyDescent="0.2">
      <c r="B44" s="10">
        <v>37</v>
      </c>
      <c r="C44" s="25"/>
      <c r="D44" s="25"/>
      <c r="E44" s="25"/>
      <c r="F44" s="57"/>
      <c r="G44" s="25"/>
      <c r="H44" s="25"/>
      <c r="I44" s="25"/>
      <c r="J44" s="64"/>
      <c r="K44" s="64"/>
      <c r="L44" s="65"/>
      <c r="M44" s="122"/>
      <c r="N44" s="125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7">
        <f t="shared" si="0"/>
        <v>0</v>
      </c>
      <c r="AN44" s="127">
        <f t="shared" si="1"/>
        <v>0</v>
      </c>
      <c r="AO44" s="128" t="str">
        <f t="shared" si="2"/>
        <v>Previo al Inicio</v>
      </c>
    </row>
    <row r="45" spans="2:41" x14ac:dyDescent="0.2">
      <c r="B45" s="10">
        <v>38</v>
      </c>
      <c r="C45" s="25"/>
      <c r="D45" s="25"/>
      <c r="E45" s="25"/>
      <c r="F45" s="57"/>
      <c r="G45" s="25"/>
      <c r="H45" s="25"/>
      <c r="I45" s="25"/>
      <c r="J45" s="64"/>
      <c r="K45" s="64"/>
      <c r="L45" s="65"/>
      <c r="M45" s="122"/>
      <c r="N45" s="125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7">
        <f t="shared" si="0"/>
        <v>0</v>
      </c>
      <c r="AN45" s="127">
        <f t="shared" si="1"/>
        <v>0</v>
      </c>
      <c r="AO45" s="128" t="str">
        <f t="shared" si="2"/>
        <v>Previo al Inicio</v>
      </c>
    </row>
    <row r="46" spans="2:41" x14ac:dyDescent="0.2">
      <c r="B46" s="10">
        <v>39</v>
      </c>
      <c r="C46" s="25"/>
      <c r="D46" s="25"/>
      <c r="E46" s="25"/>
      <c r="F46" s="57"/>
      <c r="G46" s="25"/>
      <c r="H46" s="25"/>
      <c r="I46" s="25"/>
      <c r="J46" s="64"/>
      <c r="K46" s="64"/>
      <c r="L46" s="65"/>
      <c r="M46" s="122"/>
      <c r="N46" s="125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7">
        <f t="shared" si="0"/>
        <v>0</v>
      </c>
      <c r="AN46" s="127">
        <f t="shared" si="1"/>
        <v>0</v>
      </c>
      <c r="AO46" s="128" t="str">
        <f t="shared" si="2"/>
        <v>Previo al Inicio</v>
      </c>
    </row>
    <row r="47" spans="2:41" x14ac:dyDescent="0.2">
      <c r="B47" s="10">
        <v>40</v>
      </c>
      <c r="C47" s="25"/>
      <c r="D47" s="25"/>
      <c r="E47" s="25"/>
      <c r="F47" s="57"/>
      <c r="G47" s="25"/>
      <c r="H47" s="25"/>
      <c r="I47" s="25"/>
      <c r="J47" s="64"/>
      <c r="K47" s="64"/>
      <c r="L47" s="65"/>
      <c r="M47" s="122"/>
      <c r="N47" s="125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7">
        <f t="shared" si="0"/>
        <v>0</v>
      </c>
      <c r="AN47" s="127">
        <f t="shared" si="1"/>
        <v>0</v>
      </c>
      <c r="AO47" s="128" t="str">
        <f t="shared" si="2"/>
        <v>Previo al Inicio</v>
      </c>
    </row>
    <row r="48" spans="2:41" x14ac:dyDescent="0.2">
      <c r="B48" s="10">
        <v>41</v>
      </c>
      <c r="C48" s="25"/>
      <c r="D48" s="25"/>
      <c r="E48" s="25"/>
      <c r="F48" s="57"/>
      <c r="G48" s="25"/>
      <c r="H48" s="25"/>
      <c r="I48" s="25"/>
      <c r="J48" s="64"/>
      <c r="K48" s="64"/>
      <c r="L48" s="65"/>
      <c r="M48" s="122"/>
      <c r="N48" s="125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7">
        <f t="shared" si="0"/>
        <v>0</v>
      </c>
      <c r="AN48" s="127">
        <f t="shared" si="1"/>
        <v>0</v>
      </c>
      <c r="AO48" s="128" t="str">
        <f t="shared" si="2"/>
        <v>Previo al Inicio</v>
      </c>
    </row>
    <row r="49" spans="2:41" x14ac:dyDescent="0.2">
      <c r="B49" s="10">
        <v>42</v>
      </c>
      <c r="C49" s="25"/>
      <c r="D49" s="25"/>
      <c r="E49" s="25"/>
      <c r="F49" s="57"/>
      <c r="G49" s="25"/>
      <c r="H49" s="25"/>
      <c r="I49" s="25"/>
      <c r="J49" s="64"/>
      <c r="K49" s="64"/>
      <c r="L49" s="65"/>
      <c r="M49" s="122"/>
      <c r="N49" s="125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7">
        <f t="shared" si="0"/>
        <v>0</v>
      </c>
      <c r="AN49" s="127">
        <f t="shared" si="1"/>
        <v>0</v>
      </c>
      <c r="AO49" s="128" t="str">
        <f t="shared" si="2"/>
        <v>Previo al Inicio</v>
      </c>
    </row>
    <row r="50" spans="2:41" x14ac:dyDescent="0.2">
      <c r="B50" s="10">
        <v>43</v>
      </c>
      <c r="C50" s="25"/>
      <c r="D50" s="25"/>
      <c r="E50" s="25"/>
      <c r="F50" s="57"/>
      <c r="G50" s="25"/>
      <c r="H50" s="25"/>
      <c r="I50" s="25"/>
      <c r="J50" s="64"/>
      <c r="K50" s="64"/>
      <c r="L50" s="65"/>
      <c r="M50" s="122"/>
      <c r="N50" s="125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7">
        <f t="shared" si="0"/>
        <v>0</v>
      </c>
      <c r="AN50" s="127">
        <f t="shared" si="1"/>
        <v>0</v>
      </c>
      <c r="AO50" s="128" t="str">
        <f t="shared" si="2"/>
        <v>Previo al Inicio</v>
      </c>
    </row>
    <row r="51" spans="2:41" x14ac:dyDescent="0.2">
      <c r="B51" s="10">
        <v>44</v>
      </c>
      <c r="C51" s="25"/>
      <c r="D51" s="25"/>
      <c r="E51" s="25"/>
      <c r="F51" s="57"/>
      <c r="G51" s="25"/>
      <c r="H51" s="25"/>
      <c r="I51" s="25"/>
      <c r="J51" s="64"/>
      <c r="K51" s="64"/>
      <c r="L51" s="65"/>
      <c r="M51" s="122"/>
      <c r="N51" s="125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26"/>
      <c r="AL51" s="126"/>
      <c r="AM51" s="127">
        <f t="shared" si="0"/>
        <v>0</v>
      </c>
      <c r="AN51" s="127">
        <f t="shared" si="1"/>
        <v>0</v>
      </c>
      <c r="AO51" s="128" t="str">
        <f t="shared" si="2"/>
        <v>Previo al Inicio</v>
      </c>
    </row>
    <row r="52" spans="2:41" x14ac:dyDescent="0.2">
      <c r="B52" s="10">
        <v>45</v>
      </c>
      <c r="C52" s="25"/>
      <c r="D52" s="25"/>
      <c r="E52" s="25"/>
      <c r="F52" s="57"/>
      <c r="G52" s="25"/>
      <c r="H52" s="25"/>
      <c r="I52" s="25"/>
      <c r="J52" s="64"/>
      <c r="K52" s="64"/>
      <c r="L52" s="65"/>
      <c r="M52" s="122"/>
      <c r="N52" s="125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7">
        <f t="shared" si="0"/>
        <v>0</v>
      </c>
      <c r="AN52" s="127">
        <f t="shared" si="1"/>
        <v>0</v>
      </c>
      <c r="AO52" s="128" t="str">
        <f t="shared" si="2"/>
        <v>Previo al Inicio</v>
      </c>
    </row>
    <row r="53" spans="2:41" x14ac:dyDescent="0.2">
      <c r="B53" s="10">
        <v>46</v>
      </c>
      <c r="C53" s="25"/>
      <c r="D53" s="25"/>
      <c r="E53" s="25"/>
      <c r="F53" s="57"/>
      <c r="G53" s="25"/>
      <c r="H53" s="25"/>
      <c r="I53" s="25"/>
      <c r="J53" s="64"/>
      <c r="K53" s="64"/>
      <c r="L53" s="65"/>
      <c r="M53" s="122"/>
      <c r="N53" s="125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7">
        <f t="shared" si="0"/>
        <v>0</v>
      </c>
      <c r="AN53" s="127">
        <f t="shared" si="1"/>
        <v>0</v>
      </c>
      <c r="AO53" s="128" t="str">
        <f t="shared" si="2"/>
        <v>Previo al Inicio</v>
      </c>
    </row>
    <row r="54" spans="2:41" x14ac:dyDescent="0.2">
      <c r="B54" s="10">
        <v>47</v>
      </c>
      <c r="C54" s="25"/>
      <c r="D54" s="25"/>
      <c r="E54" s="25"/>
      <c r="F54" s="57"/>
      <c r="G54" s="25"/>
      <c r="H54" s="25"/>
      <c r="I54" s="25"/>
      <c r="J54" s="64"/>
      <c r="K54" s="64"/>
      <c r="L54" s="65"/>
      <c r="M54" s="122"/>
      <c r="N54" s="125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7">
        <f t="shared" si="0"/>
        <v>0</v>
      </c>
      <c r="AN54" s="127">
        <f t="shared" si="1"/>
        <v>0</v>
      </c>
      <c r="AO54" s="128" t="str">
        <f t="shared" si="2"/>
        <v>Previo al Inicio</v>
      </c>
    </row>
    <row r="55" spans="2:41" x14ac:dyDescent="0.2">
      <c r="B55" s="10">
        <v>48</v>
      </c>
      <c r="C55" s="25"/>
      <c r="D55" s="25"/>
      <c r="E55" s="25"/>
      <c r="F55" s="57"/>
      <c r="G55" s="25"/>
      <c r="H55" s="25"/>
      <c r="I55" s="25"/>
      <c r="J55" s="64"/>
      <c r="K55" s="64"/>
      <c r="L55" s="65"/>
      <c r="M55" s="122"/>
      <c r="N55" s="125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6"/>
      <c r="AM55" s="127">
        <f t="shared" si="0"/>
        <v>0</v>
      </c>
      <c r="AN55" s="127">
        <f t="shared" si="1"/>
        <v>0</v>
      </c>
      <c r="AO55" s="128" t="str">
        <f t="shared" si="2"/>
        <v>Previo al Inicio</v>
      </c>
    </row>
    <row r="56" spans="2:41" x14ac:dyDescent="0.2">
      <c r="B56" s="10">
        <v>49</v>
      </c>
      <c r="C56" s="25"/>
      <c r="D56" s="25"/>
      <c r="E56" s="25"/>
      <c r="F56" s="57"/>
      <c r="G56" s="25"/>
      <c r="H56" s="25"/>
      <c r="I56" s="25"/>
      <c r="J56" s="64"/>
      <c r="K56" s="64"/>
      <c r="L56" s="65"/>
      <c r="M56" s="122"/>
      <c r="N56" s="125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7">
        <f t="shared" si="0"/>
        <v>0</v>
      </c>
      <c r="AN56" s="127">
        <f t="shared" si="1"/>
        <v>0</v>
      </c>
      <c r="AO56" s="128" t="str">
        <f t="shared" si="2"/>
        <v>Previo al Inicio</v>
      </c>
    </row>
    <row r="57" spans="2:41" x14ac:dyDescent="0.2">
      <c r="B57" s="10">
        <v>50</v>
      </c>
      <c r="C57" s="25"/>
      <c r="D57" s="25"/>
      <c r="E57" s="25"/>
      <c r="F57" s="57"/>
      <c r="G57" s="25"/>
      <c r="H57" s="25"/>
      <c r="I57" s="25"/>
      <c r="J57" s="64"/>
      <c r="K57" s="64"/>
      <c r="L57" s="65"/>
      <c r="M57" s="122"/>
      <c r="N57" s="125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7">
        <f t="shared" si="0"/>
        <v>0</v>
      </c>
      <c r="AN57" s="127">
        <f t="shared" si="1"/>
        <v>0</v>
      </c>
      <c r="AO57" s="128" t="str">
        <f t="shared" si="2"/>
        <v>Previo al Inicio</v>
      </c>
    </row>
    <row r="58" spans="2:41" x14ac:dyDescent="0.2">
      <c r="B58" s="10">
        <v>51</v>
      </c>
      <c r="C58" s="25"/>
      <c r="D58" s="25"/>
      <c r="E58" s="25"/>
      <c r="F58" s="57"/>
      <c r="G58" s="25"/>
      <c r="H58" s="25"/>
      <c r="I58" s="25"/>
      <c r="J58" s="64"/>
      <c r="K58" s="64"/>
      <c r="L58" s="65"/>
      <c r="M58" s="122"/>
      <c r="N58" s="125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7">
        <f t="shared" si="0"/>
        <v>0</v>
      </c>
      <c r="AN58" s="127">
        <f t="shared" si="1"/>
        <v>0</v>
      </c>
      <c r="AO58" s="128" t="str">
        <f t="shared" si="2"/>
        <v>Previo al Inicio</v>
      </c>
    </row>
    <row r="59" spans="2:41" x14ac:dyDescent="0.2">
      <c r="B59" s="10">
        <v>52</v>
      </c>
      <c r="C59" s="25"/>
      <c r="D59" s="25"/>
      <c r="E59" s="25"/>
      <c r="F59" s="57"/>
      <c r="G59" s="25"/>
      <c r="H59" s="25"/>
      <c r="I59" s="25"/>
      <c r="J59" s="64"/>
      <c r="K59" s="64"/>
      <c r="L59" s="65"/>
      <c r="M59" s="122"/>
      <c r="N59" s="125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7">
        <f t="shared" si="0"/>
        <v>0</v>
      </c>
      <c r="AN59" s="127">
        <f t="shared" si="1"/>
        <v>0</v>
      </c>
      <c r="AO59" s="128" t="str">
        <f t="shared" si="2"/>
        <v>Previo al Inicio</v>
      </c>
    </row>
    <row r="60" spans="2:41" x14ac:dyDescent="0.2">
      <c r="B60" s="10">
        <v>53</v>
      </c>
      <c r="C60" s="25"/>
      <c r="D60" s="25"/>
      <c r="E60" s="25"/>
      <c r="F60" s="57"/>
      <c r="G60" s="25"/>
      <c r="H60" s="25"/>
      <c r="I60" s="25"/>
      <c r="J60" s="64"/>
      <c r="K60" s="64"/>
      <c r="L60" s="65"/>
      <c r="M60" s="122"/>
      <c r="N60" s="125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26"/>
      <c r="AJ60" s="126"/>
      <c r="AK60" s="126"/>
      <c r="AL60" s="126"/>
      <c r="AM60" s="127">
        <f t="shared" si="0"/>
        <v>0</v>
      </c>
      <c r="AN60" s="127">
        <f t="shared" si="1"/>
        <v>0</v>
      </c>
      <c r="AO60" s="128" t="str">
        <f t="shared" si="2"/>
        <v>Previo al Inicio</v>
      </c>
    </row>
    <row r="61" spans="2:41" x14ac:dyDescent="0.2">
      <c r="B61" s="10">
        <v>54</v>
      </c>
      <c r="C61" s="25"/>
      <c r="D61" s="25"/>
      <c r="E61" s="25"/>
      <c r="F61" s="57"/>
      <c r="G61" s="25"/>
      <c r="H61" s="25"/>
      <c r="I61" s="25"/>
      <c r="J61" s="64"/>
      <c r="K61" s="64"/>
      <c r="L61" s="65"/>
      <c r="M61" s="122"/>
      <c r="N61" s="125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7">
        <f t="shared" si="0"/>
        <v>0</v>
      </c>
      <c r="AN61" s="127">
        <f t="shared" si="1"/>
        <v>0</v>
      </c>
      <c r="AO61" s="128" t="str">
        <f t="shared" si="2"/>
        <v>Previo al Inicio</v>
      </c>
    </row>
    <row r="62" spans="2:41" x14ac:dyDescent="0.2">
      <c r="B62" s="10">
        <v>55</v>
      </c>
      <c r="C62" s="25"/>
      <c r="D62" s="25"/>
      <c r="E62" s="25"/>
      <c r="F62" s="57"/>
      <c r="G62" s="25"/>
      <c r="H62" s="25"/>
      <c r="I62" s="25"/>
      <c r="J62" s="64"/>
      <c r="K62" s="64"/>
      <c r="L62" s="65"/>
      <c r="M62" s="122"/>
      <c r="N62" s="125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7">
        <f t="shared" si="0"/>
        <v>0</v>
      </c>
      <c r="AN62" s="127">
        <f t="shared" si="1"/>
        <v>0</v>
      </c>
      <c r="AO62" s="128" t="str">
        <f t="shared" si="2"/>
        <v>Previo al Inicio</v>
      </c>
    </row>
    <row r="63" spans="2:41" x14ac:dyDescent="0.2">
      <c r="B63" s="10">
        <v>56</v>
      </c>
      <c r="C63" s="25"/>
      <c r="D63" s="25"/>
      <c r="E63" s="25"/>
      <c r="F63" s="57"/>
      <c r="G63" s="25"/>
      <c r="H63" s="25"/>
      <c r="I63" s="25"/>
      <c r="J63" s="64"/>
      <c r="K63" s="64"/>
      <c r="L63" s="65"/>
      <c r="M63" s="122"/>
      <c r="N63" s="125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K63" s="126"/>
      <c r="AL63" s="126"/>
      <c r="AM63" s="127">
        <f t="shared" si="0"/>
        <v>0</v>
      </c>
      <c r="AN63" s="127">
        <f t="shared" si="1"/>
        <v>0</v>
      </c>
      <c r="AO63" s="128" t="str">
        <f t="shared" si="2"/>
        <v>Previo al Inicio</v>
      </c>
    </row>
    <row r="64" spans="2:41" x14ac:dyDescent="0.2">
      <c r="B64" s="10">
        <v>57</v>
      </c>
      <c r="C64" s="25"/>
      <c r="D64" s="25"/>
      <c r="E64" s="25"/>
      <c r="F64" s="57"/>
      <c r="G64" s="25"/>
      <c r="H64" s="25"/>
      <c r="I64" s="25"/>
      <c r="J64" s="64"/>
      <c r="K64" s="64"/>
      <c r="L64" s="65"/>
      <c r="M64" s="122"/>
      <c r="N64" s="125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  <c r="AI64" s="126"/>
      <c r="AJ64" s="126"/>
      <c r="AK64" s="126"/>
      <c r="AL64" s="126"/>
      <c r="AM64" s="127">
        <f t="shared" si="0"/>
        <v>0</v>
      </c>
      <c r="AN64" s="127">
        <f t="shared" si="1"/>
        <v>0</v>
      </c>
      <c r="AO64" s="128" t="str">
        <f t="shared" si="2"/>
        <v>Previo al Inicio</v>
      </c>
    </row>
    <row r="65" spans="2:41" x14ac:dyDescent="0.2">
      <c r="B65" s="10">
        <v>58</v>
      </c>
      <c r="C65" s="25"/>
      <c r="D65" s="25"/>
      <c r="E65" s="25"/>
      <c r="F65" s="57"/>
      <c r="G65" s="25"/>
      <c r="H65" s="25"/>
      <c r="I65" s="25"/>
      <c r="J65" s="64"/>
      <c r="K65" s="64"/>
      <c r="L65" s="65"/>
      <c r="M65" s="122"/>
      <c r="N65" s="125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7">
        <f t="shared" si="0"/>
        <v>0</v>
      </c>
      <c r="AN65" s="127">
        <f t="shared" si="1"/>
        <v>0</v>
      </c>
      <c r="AO65" s="128" t="str">
        <f t="shared" si="2"/>
        <v>Previo al Inicio</v>
      </c>
    </row>
    <row r="66" spans="2:41" x14ac:dyDescent="0.2">
      <c r="B66" s="10">
        <v>59</v>
      </c>
      <c r="C66" s="25"/>
      <c r="D66" s="25"/>
      <c r="E66" s="25"/>
      <c r="F66" s="57"/>
      <c r="G66" s="25"/>
      <c r="H66" s="25"/>
      <c r="I66" s="25"/>
      <c r="J66" s="64"/>
      <c r="K66" s="64"/>
      <c r="L66" s="65"/>
      <c r="M66" s="122"/>
      <c r="N66" s="125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7">
        <f t="shared" si="0"/>
        <v>0</v>
      </c>
      <c r="AN66" s="127">
        <f t="shared" si="1"/>
        <v>0</v>
      </c>
      <c r="AO66" s="128" t="str">
        <f t="shared" si="2"/>
        <v>Previo al Inicio</v>
      </c>
    </row>
    <row r="67" spans="2:41" x14ac:dyDescent="0.2">
      <c r="B67" s="10">
        <v>60</v>
      </c>
      <c r="C67" s="25"/>
      <c r="D67" s="25"/>
      <c r="E67" s="25"/>
      <c r="F67" s="57"/>
      <c r="G67" s="25"/>
      <c r="H67" s="25"/>
      <c r="I67" s="25"/>
      <c r="J67" s="64"/>
      <c r="K67" s="64"/>
      <c r="L67" s="65"/>
      <c r="M67" s="122"/>
      <c r="N67" s="125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7">
        <f t="shared" si="0"/>
        <v>0</v>
      </c>
      <c r="AN67" s="127">
        <f t="shared" si="1"/>
        <v>0</v>
      </c>
      <c r="AO67" s="128" t="str">
        <f t="shared" si="2"/>
        <v>Previo al Inicio</v>
      </c>
    </row>
    <row r="68" spans="2:41" x14ac:dyDescent="0.2">
      <c r="B68" s="10">
        <v>61</v>
      </c>
      <c r="C68" s="25"/>
      <c r="D68" s="25"/>
      <c r="E68" s="25"/>
      <c r="F68" s="57"/>
      <c r="G68" s="25"/>
      <c r="H68" s="25"/>
      <c r="I68" s="25"/>
      <c r="J68" s="64"/>
      <c r="K68" s="64"/>
      <c r="L68" s="65"/>
      <c r="M68" s="122"/>
      <c r="N68" s="125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7">
        <f t="shared" si="0"/>
        <v>0</v>
      </c>
      <c r="AN68" s="127">
        <f t="shared" si="1"/>
        <v>0</v>
      </c>
      <c r="AO68" s="128" t="str">
        <f t="shared" si="2"/>
        <v>Previo al Inicio</v>
      </c>
    </row>
    <row r="69" spans="2:41" x14ac:dyDescent="0.2">
      <c r="B69" s="10">
        <v>62</v>
      </c>
      <c r="C69" s="25"/>
      <c r="D69" s="25"/>
      <c r="E69" s="25"/>
      <c r="F69" s="57"/>
      <c r="G69" s="25"/>
      <c r="H69" s="25"/>
      <c r="I69" s="25"/>
      <c r="J69" s="64"/>
      <c r="K69" s="64"/>
      <c r="L69" s="65"/>
      <c r="M69" s="122"/>
      <c r="N69" s="125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7">
        <f t="shared" si="0"/>
        <v>0</v>
      </c>
      <c r="AN69" s="127">
        <f t="shared" si="1"/>
        <v>0</v>
      </c>
      <c r="AO69" s="128" t="str">
        <f t="shared" si="2"/>
        <v>Previo al Inicio</v>
      </c>
    </row>
    <row r="70" spans="2:41" x14ac:dyDescent="0.2">
      <c r="B70" s="10">
        <v>63</v>
      </c>
      <c r="C70" s="25"/>
      <c r="D70" s="25"/>
      <c r="E70" s="25"/>
      <c r="F70" s="57"/>
      <c r="G70" s="25"/>
      <c r="H70" s="25"/>
      <c r="I70" s="25"/>
      <c r="J70" s="64"/>
      <c r="K70" s="64"/>
      <c r="L70" s="65"/>
      <c r="M70" s="122"/>
      <c r="N70" s="125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7">
        <f t="shared" si="0"/>
        <v>0</v>
      </c>
      <c r="AN70" s="127">
        <f t="shared" si="1"/>
        <v>0</v>
      </c>
      <c r="AO70" s="128" t="str">
        <f t="shared" si="2"/>
        <v>Previo al Inicio</v>
      </c>
    </row>
    <row r="71" spans="2:41" x14ac:dyDescent="0.2">
      <c r="B71" s="10">
        <v>64</v>
      </c>
      <c r="C71" s="25"/>
      <c r="D71" s="25"/>
      <c r="E71" s="25"/>
      <c r="F71" s="57"/>
      <c r="G71" s="25"/>
      <c r="H71" s="25"/>
      <c r="I71" s="25"/>
      <c r="J71" s="64"/>
      <c r="K71" s="64"/>
      <c r="L71" s="65"/>
      <c r="M71" s="122"/>
      <c r="N71" s="125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7">
        <f t="shared" si="0"/>
        <v>0</v>
      </c>
      <c r="AN71" s="127">
        <f t="shared" si="1"/>
        <v>0</v>
      </c>
      <c r="AO71" s="128" t="str">
        <f t="shared" si="2"/>
        <v>Previo al Inicio</v>
      </c>
    </row>
    <row r="72" spans="2:41" x14ac:dyDescent="0.2">
      <c r="B72" s="10">
        <v>65</v>
      </c>
      <c r="C72" s="25"/>
      <c r="D72" s="25"/>
      <c r="E72" s="25"/>
      <c r="F72" s="57"/>
      <c r="G72" s="25"/>
      <c r="H72" s="25"/>
      <c r="I72" s="25"/>
      <c r="J72" s="64"/>
      <c r="K72" s="64"/>
      <c r="L72" s="65"/>
      <c r="M72" s="122"/>
      <c r="N72" s="125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6"/>
      <c r="AK72" s="126"/>
      <c r="AL72" s="126"/>
      <c r="AM72" s="127">
        <f t="shared" ref="AM72:AM107" si="3">IFERROR(COUNTIF(N72:AL72,"0"),"-")</f>
        <v>0</v>
      </c>
      <c r="AN72" s="127">
        <f t="shared" ref="AN72:AN107" si="4">IFERROR(COUNTIF(N72:AL72,"1"),"-")</f>
        <v>0</v>
      </c>
      <c r="AO72" s="128" t="str">
        <f t="shared" si="2"/>
        <v>Previo al Inicio</v>
      </c>
    </row>
    <row r="73" spans="2:41" x14ac:dyDescent="0.2">
      <c r="B73" s="10">
        <v>66</v>
      </c>
      <c r="C73" s="25"/>
      <c r="D73" s="25"/>
      <c r="E73" s="25"/>
      <c r="F73" s="57"/>
      <c r="G73" s="25"/>
      <c r="H73" s="25"/>
      <c r="I73" s="25"/>
      <c r="J73" s="64"/>
      <c r="K73" s="64"/>
      <c r="L73" s="65"/>
      <c r="M73" s="122"/>
      <c r="N73" s="125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7">
        <f t="shared" si="3"/>
        <v>0</v>
      </c>
      <c r="AN73" s="127">
        <f t="shared" si="4"/>
        <v>0</v>
      </c>
      <c r="AO73" s="128" t="str">
        <f t="shared" ref="AO73:AO107" si="5">IF(AN73&lt;8,"Previo al Inicio",IF(AN73&gt;19,"Satisfactorio",IF(AN73&gt;13,"En Proceso",IF(AN73&gt;7,"En Inicio"))))</f>
        <v>Previo al Inicio</v>
      </c>
    </row>
    <row r="74" spans="2:41" x14ac:dyDescent="0.2">
      <c r="B74" s="10">
        <v>67</v>
      </c>
      <c r="C74" s="25"/>
      <c r="D74" s="25"/>
      <c r="E74" s="25"/>
      <c r="F74" s="57"/>
      <c r="G74" s="25"/>
      <c r="H74" s="25"/>
      <c r="I74" s="25"/>
      <c r="J74" s="64"/>
      <c r="K74" s="64"/>
      <c r="L74" s="65"/>
      <c r="M74" s="122"/>
      <c r="N74" s="125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  <c r="AI74" s="126"/>
      <c r="AJ74" s="126"/>
      <c r="AK74" s="126"/>
      <c r="AL74" s="126"/>
      <c r="AM74" s="127">
        <f t="shared" si="3"/>
        <v>0</v>
      </c>
      <c r="AN74" s="127">
        <f t="shared" si="4"/>
        <v>0</v>
      </c>
      <c r="AO74" s="128" t="str">
        <f t="shared" si="5"/>
        <v>Previo al Inicio</v>
      </c>
    </row>
    <row r="75" spans="2:41" x14ac:dyDescent="0.2">
      <c r="B75" s="10">
        <v>68</v>
      </c>
      <c r="C75" s="25"/>
      <c r="D75" s="25"/>
      <c r="E75" s="25"/>
      <c r="F75" s="57"/>
      <c r="G75" s="25"/>
      <c r="H75" s="25"/>
      <c r="I75" s="25"/>
      <c r="J75" s="64"/>
      <c r="K75" s="64"/>
      <c r="L75" s="65"/>
      <c r="M75" s="122"/>
      <c r="N75" s="125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126"/>
      <c r="AL75" s="126"/>
      <c r="AM75" s="127">
        <f t="shared" si="3"/>
        <v>0</v>
      </c>
      <c r="AN75" s="127">
        <f t="shared" si="4"/>
        <v>0</v>
      </c>
      <c r="AO75" s="128" t="str">
        <f t="shared" si="5"/>
        <v>Previo al Inicio</v>
      </c>
    </row>
    <row r="76" spans="2:41" x14ac:dyDescent="0.2">
      <c r="B76" s="10">
        <v>69</v>
      </c>
      <c r="C76" s="25"/>
      <c r="D76" s="25"/>
      <c r="E76" s="25"/>
      <c r="F76" s="57"/>
      <c r="G76" s="25"/>
      <c r="H76" s="25"/>
      <c r="I76" s="25"/>
      <c r="J76" s="64"/>
      <c r="K76" s="64"/>
      <c r="L76" s="65"/>
      <c r="M76" s="122"/>
      <c r="N76" s="125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  <c r="AI76" s="126"/>
      <c r="AJ76" s="126"/>
      <c r="AK76" s="126"/>
      <c r="AL76" s="126"/>
      <c r="AM76" s="127">
        <f t="shared" si="3"/>
        <v>0</v>
      </c>
      <c r="AN76" s="127">
        <f t="shared" si="4"/>
        <v>0</v>
      </c>
      <c r="AO76" s="128" t="str">
        <f t="shared" si="5"/>
        <v>Previo al Inicio</v>
      </c>
    </row>
    <row r="77" spans="2:41" x14ac:dyDescent="0.2">
      <c r="B77" s="10">
        <v>70</v>
      </c>
      <c r="C77" s="25"/>
      <c r="D77" s="25"/>
      <c r="E77" s="25"/>
      <c r="F77" s="57"/>
      <c r="G77" s="25"/>
      <c r="H77" s="25"/>
      <c r="I77" s="25"/>
      <c r="J77" s="64"/>
      <c r="K77" s="64"/>
      <c r="L77" s="65"/>
      <c r="M77" s="122"/>
      <c r="N77" s="125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/>
      <c r="AG77" s="126"/>
      <c r="AH77" s="126"/>
      <c r="AI77" s="126"/>
      <c r="AJ77" s="126"/>
      <c r="AK77" s="126"/>
      <c r="AL77" s="126"/>
      <c r="AM77" s="127">
        <f t="shared" si="3"/>
        <v>0</v>
      </c>
      <c r="AN77" s="127">
        <f t="shared" si="4"/>
        <v>0</v>
      </c>
      <c r="AO77" s="128" t="str">
        <f t="shared" si="5"/>
        <v>Previo al Inicio</v>
      </c>
    </row>
    <row r="78" spans="2:41" x14ac:dyDescent="0.2">
      <c r="B78" s="10">
        <v>71</v>
      </c>
      <c r="C78" s="25"/>
      <c r="D78" s="25"/>
      <c r="E78" s="25"/>
      <c r="F78" s="57"/>
      <c r="G78" s="25"/>
      <c r="H78" s="25"/>
      <c r="I78" s="25"/>
      <c r="J78" s="64"/>
      <c r="K78" s="64"/>
      <c r="L78" s="65"/>
      <c r="M78" s="122"/>
      <c r="N78" s="125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7">
        <f t="shared" si="3"/>
        <v>0</v>
      </c>
      <c r="AN78" s="127">
        <f t="shared" si="4"/>
        <v>0</v>
      </c>
      <c r="AO78" s="128" t="str">
        <f t="shared" si="5"/>
        <v>Previo al Inicio</v>
      </c>
    </row>
    <row r="79" spans="2:41" x14ac:dyDescent="0.2">
      <c r="B79" s="10">
        <v>72</v>
      </c>
      <c r="C79" s="25"/>
      <c r="D79" s="25"/>
      <c r="E79" s="25"/>
      <c r="F79" s="57"/>
      <c r="G79" s="25"/>
      <c r="H79" s="25"/>
      <c r="I79" s="25"/>
      <c r="J79" s="64"/>
      <c r="K79" s="64"/>
      <c r="L79" s="65"/>
      <c r="M79" s="122"/>
      <c r="N79" s="125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7">
        <f t="shared" si="3"/>
        <v>0</v>
      </c>
      <c r="AN79" s="127">
        <f t="shared" si="4"/>
        <v>0</v>
      </c>
      <c r="AO79" s="128" t="str">
        <f t="shared" si="5"/>
        <v>Previo al Inicio</v>
      </c>
    </row>
    <row r="80" spans="2:41" x14ac:dyDescent="0.2">
      <c r="B80" s="10">
        <v>73</v>
      </c>
      <c r="C80" s="25"/>
      <c r="D80" s="25"/>
      <c r="E80" s="25"/>
      <c r="F80" s="57"/>
      <c r="G80" s="25"/>
      <c r="H80" s="25"/>
      <c r="I80" s="25"/>
      <c r="J80" s="64"/>
      <c r="K80" s="64"/>
      <c r="L80" s="65"/>
      <c r="M80" s="122"/>
      <c r="N80" s="125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26"/>
      <c r="AJ80" s="126"/>
      <c r="AK80" s="126"/>
      <c r="AL80" s="126"/>
      <c r="AM80" s="127">
        <f t="shared" si="3"/>
        <v>0</v>
      </c>
      <c r="AN80" s="127">
        <f t="shared" si="4"/>
        <v>0</v>
      </c>
      <c r="AO80" s="128" t="str">
        <f t="shared" si="5"/>
        <v>Previo al Inicio</v>
      </c>
    </row>
    <row r="81" spans="2:41" x14ac:dyDescent="0.2">
      <c r="B81" s="10">
        <v>74</v>
      </c>
      <c r="C81" s="25"/>
      <c r="D81" s="25"/>
      <c r="E81" s="25"/>
      <c r="F81" s="57"/>
      <c r="G81" s="25"/>
      <c r="H81" s="25"/>
      <c r="I81" s="25"/>
      <c r="J81" s="64"/>
      <c r="K81" s="64"/>
      <c r="L81" s="65"/>
      <c r="M81" s="122"/>
      <c r="N81" s="125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I81" s="126"/>
      <c r="AJ81" s="126"/>
      <c r="AK81" s="126"/>
      <c r="AL81" s="126"/>
      <c r="AM81" s="127">
        <f t="shared" si="3"/>
        <v>0</v>
      </c>
      <c r="AN81" s="127">
        <f t="shared" si="4"/>
        <v>0</v>
      </c>
      <c r="AO81" s="128" t="str">
        <f t="shared" si="5"/>
        <v>Previo al Inicio</v>
      </c>
    </row>
    <row r="82" spans="2:41" x14ac:dyDescent="0.2">
      <c r="B82" s="10">
        <v>75</v>
      </c>
      <c r="C82" s="25"/>
      <c r="D82" s="25"/>
      <c r="E82" s="25"/>
      <c r="F82" s="57"/>
      <c r="G82" s="25"/>
      <c r="H82" s="25"/>
      <c r="I82" s="25"/>
      <c r="J82" s="64"/>
      <c r="K82" s="64"/>
      <c r="L82" s="65"/>
      <c r="M82" s="122"/>
      <c r="N82" s="125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I82" s="126"/>
      <c r="AJ82" s="126"/>
      <c r="AK82" s="126"/>
      <c r="AL82" s="126"/>
      <c r="AM82" s="127">
        <f t="shared" si="3"/>
        <v>0</v>
      </c>
      <c r="AN82" s="127">
        <f t="shared" si="4"/>
        <v>0</v>
      </c>
      <c r="AO82" s="128" t="str">
        <f t="shared" si="5"/>
        <v>Previo al Inicio</v>
      </c>
    </row>
    <row r="83" spans="2:41" x14ac:dyDescent="0.2">
      <c r="B83" s="10">
        <v>76</v>
      </c>
      <c r="C83" s="25"/>
      <c r="D83" s="25"/>
      <c r="E83" s="25"/>
      <c r="F83" s="57"/>
      <c r="G83" s="25"/>
      <c r="H83" s="25"/>
      <c r="I83" s="25"/>
      <c r="J83" s="64"/>
      <c r="K83" s="64"/>
      <c r="L83" s="65"/>
      <c r="M83" s="122"/>
      <c r="N83" s="125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7">
        <f t="shared" si="3"/>
        <v>0</v>
      </c>
      <c r="AN83" s="127">
        <f t="shared" si="4"/>
        <v>0</v>
      </c>
      <c r="AO83" s="128" t="str">
        <f t="shared" si="5"/>
        <v>Previo al Inicio</v>
      </c>
    </row>
    <row r="84" spans="2:41" x14ac:dyDescent="0.2">
      <c r="B84" s="10">
        <v>77</v>
      </c>
      <c r="C84" s="25"/>
      <c r="D84" s="25"/>
      <c r="E84" s="25"/>
      <c r="F84" s="57"/>
      <c r="G84" s="25"/>
      <c r="H84" s="25"/>
      <c r="I84" s="25"/>
      <c r="J84" s="64"/>
      <c r="K84" s="64"/>
      <c r="L84" s="65"/>
      <c r="M84" s="122"/>
      <c r="N84" s="125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I84" s="126"/>
      <c r="AJ84" s="126"/>
      <c r="AK84" s="126"/>
      <c r="AL84" s="126"/>
      <c r="AM84" s="127">
        <f t="shared" si="3"/>
        <v>0</v>
      </c>
      <c r="AN84" s="127">
        <f t="shared" si="4"/>
        <v>0</v>
      </c>
      <c r="AO84" s="128" t="str">
        <f t="shared" si="5"/>
        <v>Previo al Inicio</v>
      </c>
    </row>
    <row r="85" spans="2:41" x14ac:dyDescent="0.2">
      <c r="B85" s="10">
        <v>78</v>
      </c>
      <c r="C85" s="25"/>
      <c r="D85" s="25"/>
      <c r="E85" s="25"/>
      <c r="F85" s="57"/>
      <c r="G85" s="25"/>
      <c r="H85" s="25"/>
      <c r="I85" s="25"/>
      <c r="J85" s="64"/>
      <c r="K85" s="64"/>
      <c r="L85" s="65"/>
      <c r="M85" s="122"/>
      <c r="N85" s="125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  <c r="AF85" s="126"/>
      <c r="AG85" s="126"/>
      <c r="AH85" s="126"/>
      <c r="AI85" s="126"/>
      <c r="AJ85" s="126"/>
      <c r="AK85" s="126"/>
      <c r="AL85" s="126"/>
      <c r="AM85" s="127">
        <f t="shared" si="3"/>
        <v>0</v>
      </c>
      <c r="AN85" s="127">
        <f t="shared" si="4"/>
        <v>0</v>
      </c>
      <c r="AO85" s="128" t="str">
        <f t="shared" si="5"/>
        <v>Previo al Inicio</v>
      </c>
    </row>
    <row r="86" spans="2:41" x14ac:dyDescent="0.2">
      <c r="B86" s="10">
        <v>79</v>
      </c>
      <c r="C86" s="25"/>
      <c r="D86" s="25"/>
      <c r="E86" s="25"/>
      <c r="F86" s="57"/>
      <c r="G86" s="25"/>
      <c r="H86" s="25"/>
      <c r="I86" s="25"/>
      <c r="J86" s="64"/>
      <c r="K86" s="64"/>
      <c r="L86" s="65"/>
      <c r="M86" s="122"/>
      <c r="N86" s="125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  <c r="AG86" s="126"/>
      <c r="AH86" s="126"/>
      <c r="AI86" s="126"/>
      <c r="AJ86" s="126"/>
      <c r="AK86" s="126"/>
      <c r="AL86" s="126"/>
      <c r="AM86" s="127">
        <f t="shared" si="3"/>
        <v>0</v>
      </c>
      <c r="AN86" s="127">
        <f t="shared" si="4"/>
        <v>0</v>
      </c>
      <c r="AO86" s="128" t="str">
        <f t="shared" si="5"/>
        <v>Previo al Inicio</v>
      </c>
    </row>
    <row r="87" spans="2:41" x14ac:dyDescent="0.2">
      <c r="B87" s="10">
        <v>80</v>
      </c>
      <c r="C87" s="25"/>
      <c r="D87" s="25"/>
      <c r="E87" s="25"/>
      <c r="F87" s="57"/>
      <c r="G87" s="25"/>
      <c r="H87" s="25"/>
      <c r="I87" s="25"/>
      <c r="J87" s="64"/>
      <c r="K87" s="64"/>
      <c r="L87" s="65"/>
      <c r="M87" s="122"/>
      <c r="N87" s="125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  <c r="AM87" s="127">
        <f t="shared" si="3"/>
        <v>0</v>
      </c>
      <c r="AN87" s="127">
        <f t="shared" si="4"/>
        <v>0</v>
      </c>
      <c r="AO87" s="128" t="str">
        <f t="shared" si="5"/>
        <v>Previo al Inicio</v>
      </c>
    </row>
    <row r="88" spans="2:41" x14ac:dyDescent="0.2">
      <c r="B88" s="10">
        <v>81</v>
      </c>
      <c r="C88" s="25"/>
      <c r="D88" s="25"/>
      <c r="E88" s="25"/>
      <c r="F88" s="57"/>
      <c r="G88" s="25"/>
      <c r="H88" s="25"/>
      <c r="I88" s="25"/>
      <c r="J88" s="64"/>
      <c r="K88" s="64"/>
      <c r="L88" s="65"/>
      <c r="M88" s="122"/>
      <c r="N88" s="125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  <c r="AF88" s="126"/>
      <c r="AG88" s="126"/>
      <c r="AH88" s="126"/>
      <c r="AI88" s="126"/>
      <c r="AJ88" s="126"/>
      <c r="AK88" s="126"/>
      <c r="AL88" s="126"/>
      <c r="AM88" s="127">
        <f t="shared" si="3"/>
        <v>0</v>
      </c>
      <c r="AN88" s="127">
        <f t="shared" si="4"/>
        <v>0</v>
      </c>
      <c r="AO88" s="128" t="str">
        <f t="shared" si="5"/>
        <v>Previo al Inicio</v>
      </c>
    </row>
    <row r="89" spans="2:41" x14ac:dyDescent="0.2">
      <c r="B89" s="10">
        <v>82</v>
      </c>
      <c r="C89" s="25"/>
      <c r="D89" s="25"/>
      <c r="E89" s="25"/>
      <c r="F89" s="57"/>
      <c r="G89" s="25"/>
      <c r="H89" s="25"/>
      <c r="I89" s="25"/>
      <c r="J89" s="64"/>
      <c r="K89" s="64"/>
      <c r="L89" s="65"/>
      <c r="M89" s="122"/>
      <c r="N89" s="125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  <c r="AF89" s="126"/>
      <c r="AG89" s="126"/>
      <c r="AH89" s="126"/>
      <c r="AI89" s="126"/>
      <c r="AJ89" s="126"/>
      <c r="AK89" s="126"/>
      <c r="AL89" s="126"/>
      <c r="AM89" s="127">
        <f t="shared" si="3"/>
        <v>0</v>
      </c>
      <c r="AN89" s="127">
        <f t="shared" si="4"/>
        <v>0</v>
      </c>
      <c r="AO89" s="128" t="str">
        <f t="shared" si="5"/>
        <v>Previo al Inicio</v>
      </c>
    </row>
    <row r="90" spans="2:41" x14ac:dyDescent="0.2">
      <c r="B90" s="10">
        <v>83</v>
      </c>
      <c r="C90" s="25"/>
      <c r="D90" s="25"/>
      <c r="E90" s="25"/>
      <c r="F90" s="57"/>
      <c r="G90" s="25"/>
      <c r="H90" s="25"/>
      <c r="I90" s="25"/>
      <c r="J90" s="64"/>
      <c r="K90" s="64"/>
      <c r="L90" s="65"/>
      <c r="M90" s="122"/>
      <c r="N90" s="125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  <c r="AF90" s="126"/>
      <c r="AG90" s="126"/>
      <c r="AH90" s="126"/>
      <c r="AI90" s="126"/>
      <c r="AJ90" s="126"/>
      <c r="AK90" s="126"/>
      <c r="AL90" s="126"/>
      <c r="AM90" s="127">
        <f t="shared" si="3"/>
        <v>0</v>
      </c>
      <c r="AN90" s="127">
        <f t="shared" si="4"/>
        <v>0</v>
      </c>
      <c r="AO90" s="128" t="str">
        <f t="shared" si="5"/>
        <v>Previo al Inicio</v>
      </c>
    </row>
    <row r="91" spans="2:41" x14ac:dyDescent="0.2">
      <c r="B91" s="10">
        <v>84</v>
      </c>
      <c r="C91" s="25"/>
      <c r="D91" s="25"/>
      <c r="E91" s="25"/>
      <c r="F91" s="57"/>
      <c r="G91" s="25"/>
      <c r="H91" s="25"/>
      <c r="I91" s="25"/>
      <c r="J91" s="64"/>
      <c r="K91" s="64"/>
      <c r="L91" s="65"/>
      <c r="M91" s="122"/>
      <c r="N91" s="125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/>
      <c r="AK91" s="126"/>
      <c r="AL91" s="126"/>
      <c r="AM91" s="127">
        <f t="shared" si="3"/>
        <v>0</v>
      </c>
      <c r="AN91" s="127">
        <f t="shared" si="4"/>
        <v>0</v>
      </c>
      <c r="AO91" s="128" t="str">
        <f t="shared" si="5"/>
        <v>Previo al Inicio</v>
      </c>
    </row>
    <row r="92" spans="2:41" x14ac:dyDescent="0.2">
      <c r="B92" s="10">
        <v>85</v>
      </c>
      <c r="C92" s="25"/>
      <c r="D92" s="25"/>
      <c r="E92" s="25"/>
      <c r="F92" s="57"/>
      <c r="G92" s="25"/>
      <c r="H92" s="25"/>
      <c r="I92" s="25"/>
      <c r="J92" s="64"/>
      <c r="K92" s="64"/>
      <c r="L92" s="65"/>
      <c r="M92" s="122"/>
      <c r="N92" s="125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126"/>
      <c r="AL92" s="126"/>
      <c r="AM92" s="127">
        <f t="shared" si="3"/>
        <v>0</v>
      </c>
      <c r="AN92" s="127">
        <f t="shared" si="4"/>
        <v>0</v>
      </c>
      <c r="AO92" s="128" t="str">
        <f t="shared" si="5"/>
        <v>Previo al Inicio</v>
      </c>
    </row>
    <row r="93" spans="2:41" x14ac:dyDescent="0.2">
      <c r="B93" s="10">
        <v>86</v>
      </c>
      <c r="C93" s="25"/>
      <c r="D93" s="25"/>
      <c r="E93" s="25"/>
      <c r="F93" s="57"/>
      <c r="G93" s="25"/>
      <c r="H93" s="25"/>
      <c r="I93" s="25"/>
      <c r="J93" s="64"/>
      <c r="K93" s="64"/>
      <c r="L93" s="65"/>
      <c r="M93" s="122"/>
      <c r="N93" s="125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  <c r="AF93" s="126"/>
      <c r="AG93" s="126"/>
      <c r="AH93" s="126"/>
      <c r="AI93" s="126"/>
      <c r="AJ93" s="126"/>
      <c r="AK93" s="126"/>
      <c r="AL93" s="126"/>
      <c r="AM93" s="127">
        <f t="shared" si="3"/>
        <v>0</v>
      </c>
      <c r="AN93" s="127">
        <f t="shared" si="4"/>
        <v>0</v>
      </c>
      <c r="AO93" s="128" t="str">
        <f t="shared" si="5"/>
        <v>Previo al Inicio</v>
      </c>
    </row>
    <row r="94" spans="2:41" x14ac:dyDescent="0.2">
      <c r="B94" s="10">
        <v>87</v>
      </c>
      <c r="C94" s="25"/>
      <c r="D94" s="25"/>
      <c r="E94" s="25"/>
      <c r="F94" s="57"/>
      <c r="G94" s="25"/>
      <c r="H94" s="25"/>
      <c r="I94" s="25"/>
      <c r="J94" s="64"/>
      <c r="K94" s="64"/>
      <c r="L94" s="65"/>
      <c r="M94" s="122"/>
      <c r="N94" s="125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  <c r="AI94" s="126"/>
      <c r="AJ94" s="126"/>
      <c r="AK94" s="126"/>
      <c r="AL94" s="126"/>
      <c r="AM94" s="127">
        <f t="shared" si="3"/>
        <v>0</v>
      </c>
      <c r="AN94" s="127">
        <f t="shared" si="4"/>
        <v>0</v>
      </c>
      <c r="AO94" s="128" t="str">
        <f t="shared" si="5"/>
        <v>Previo al Inicio</v>
      </c>
    </row>
    <row r="95" spans="2:41" x14ac:dyDescent="0.2">
      <c r="B95" s="10">
        <v>88</v>
      </c>
      <c r="C95" s="25"/>
      <c r="D95" s="25"/>
      <c r="E95" s="25"/>
      <c r="F95" s="57"/>
      <c r="G95" s="25"/>
      <c r="H95" s="25"/>
      <c r="I95" s="25"/>
      <c r="J95" s="64"/>
      <c r="K95" s="64"/>
      <c r="L95" s="65"/>
      <c r="M95" s="122"/>
      <c r="N95" s="125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6"/>
      <c r="AH95" s="126"/>
      <c r="AI95" s="126"/>
      <c r="AJ95" s="126"/>
      <c r="AK95" s="126"/>
      <c r="AL95" s="126"/>
      <c r="AM95" s="127">
        <f t="shared" si="3"/>
        <v>0</v>
      </c>
      <c r="AN95" s="127">
        <f t="shared" si="4"/>
        <v>0</v>
      </c>
      <c r="AO95" s="128" t="str">
        <f t="shared" si="5"/>
        <v>Previo al Inicio</v>
      </c>
    </row>
    <row r="96" spans="2:41" x14ac:dyDescent="0.2">
      <c r="B96" s="10">
        <v>89</v>
      </c>
      <c r="C96" s="25"/>
      <c r="D96" s="25"/>
      <c r="E96" s="25"/>
      <c r="F96" s="57"/>
      <c r="G96" s="25"/>
      <c r="H96" s="25"/>
      <c r="I96" s="25"/>
      <c r="J96" s="64"/>
      <c r="K96" s="64"/>
      <c r="L96" s="65"/>
      <c r="M96" s="122"/>
      <c r="N96" s="125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  <c r="AF96" s="126"/>
      <c r="AG96" s="126"/>
      <c r="AH96" s="126"/>
      <c r="AI96" s="126"/>
      <c r="AJ96" s="126"/>
      <c r="AK96" s="126"/>
      <c r="AL96" s="126"/>
      <c r="AM96" s="127">
        <f t="shared" si="3"/>
        <v>0</v>
      </c>
      <c r="AN96" s="127">
        <f t="shared" si="4"/>
        <v>0</v>
      </c>
      <c r="AO96" s="128" t="str">
        <f t="shared" si="5"/>
        <v>Previo al Inicio</v>
      </c>
    </row>
    <row r="97" spans="2:41" x14ac:dyDescent="0.2">
      <c r="B97" s="10">
        <v>90</v>
      </c>
      <c r="C97" s="25"/>
      <c r="D97" s="25"/>
      <c r="E97" s="25"/>
      <c r="F97" s="57"/>
      <c r="G97" s="25"/>
      <c r="H97" s="25"/>
      <c r="I97" s="25"/>
      <c r="J97" s="64"/>
      <c r="K97" s="64"/>
      <c r="L97" s="65"/>
      <c r="M97" s="122"/>
      <c r="N97" s="125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  <c r="AF97" s="126"/>
      <c r="AG97" s="126"/>
      <c r="AH97" s="126"/>
      <c r="AI97" s="126"/>
      <c r="AJ97" s="126"/>
      <c r="AK97" s="126"/>
      <c r="AL97" s="126"/>
      <c r="AM97" s="127">
        <f t="shared" si="3"/>
        <v>0</v>
      </c>
      <c r="AN97" s="127">
        <f t="shared" si="4"/>
        <v>0</v>
      </c>
      <c r="AO97" s="128" t="str">
        <f t="shared" si="5"/>
        <v>Previo al Inicio</v>
      </c>
    </row>
    <row r="98" spans="2:41" x14ac:dyDescent="0.2">
      <c r="B98" s="10">
        <v>91</v>
      </c>
      <c r="C98" s="25"/>
      <c r="D98" s="25"/>
      <c r="E98" s="25"/>
      <c r="F98" s="57"/>
      <c r="G98" s="25"/>
      <c r="H98" s="25"/>
      <c r="I98" s="25"/>
      <c r="J98" s="64"/>
      <c r="K98" s="64"/>
      <c r="L98" s="65"/>
      <c r="M98" s="122"/>
      <c r="N98" s="125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126"/>
      <c r="AF98" s="126"/>
      <c r="AG98" s="126"/>
      <c r="AH98" s="126"/>
      <c r="AI98" s="126"/>
      <c r="AJ98" s="126"/>
      <c r="AK98" s="126"/>
      <c r="AL98" s="126"/>
      <c r="AM98" s="127">
        <f t="shared" si="3"/>
        <v>0</v>
      </c>
      <c r="AN98" s="127">
        <f t="shared" si="4"/>
        <v>0</v>
      </c>
      <c r="AO98" s="128" t="str">
        <f t="shared" si="5"/>
        <v>Previo al Inicio</v>
      </c>
    </row>
    <row r="99" spans="2:41" x14ac:dyDescent="0.2">
      <c r="B99" s="10">
        <v>92</v>
      </c>
      <c r="C99" s="25"/>
      <c r="D99" s="25"/>
      <c r="E99" s="25"/>
      <c r="F99" s="57"/>
      <c r="G99" s="25"/>
      <c r="H99" s="25"/>
      <c r="I99" s="25"/>
      <c r="J99" s="64"/>
      <c r="K99" s="64"/>
      <c r="L99" s="65"/>
      <c r="M99" s="122"/>
      <c r="N99" s="125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  <c r="AG99" s="126"/>
      <c r="AH99" s="126"/>
      <c r="AI99" s="126"/>
      <c r="AJ99" s="126"/>
      <c r="AK99" s="126"/>
      <c r="AL99" s="126"/>
      <c r="AM99" s="127">
        <f t="shared" si="3"/>
        <v>0</v>
      </c>
      <c r="AN99" s="127">
        <f t="shared" si="4"/>
        <v>0</v>
      </c>
      <c r="AO99" s="128" t="str">
        <f t="shared" si="5"/>
        <v>Previo al Inicio</v>
      </c>
    </row>
    <row r="100" spans="2:41" x14ac:dyDescent="0.2">
      <c r="B100" s="10">
        <v>93</v>
      </c>
      <c r="C100" s="25"/>
      <c r="D100" s="25"/>
      <c r="E100" s="25"/>
      <c r="F100" s="57"/>
      <c r="G100" s="25"/>
      <c r="H100" s="25"/>
      <c r="I100" s="25"/>
      <c r="J100" s="64"/>
      <c r="K100" s="64"/>
      <c r="L100" s="65"/>
      <c r="M100" s="122"/>
      <c r="N100" s="125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I100" s="126"/>
      <c r="AJ100" s="126"/>
      <c r="AK100" s="126"/>
      <c r="AL100" s="126"/>
      <c r="AM100" s="127">
        <f t="shared" si="3"/>
        <v>0</v>
      </c>
      <c r="AN100" s="127">
        <f t="shared" si="4"/>
        <v>0</v>
      </c>
      <c r="AO100" s="128" t="str">
        <f t="shared" si="5"/>
        <v>Previo al Inicio</v>
      </c>
    </row>
    <row r="101" spans="2:41" x14ac:dyDescent="0.2">
      <c r="B101" s="10">
        <v>94</v>
      </c>
      <c r="C101" s="25"/>
      <c r="D101" s="25"/>
      <c r="E101" s="25"/>
      <c r="F101" s="57"/>
      <c r="G101" s="25"/>
      <c r="H101" s="25"/>
      <c r="I101" s="25"/>
      <c r="J101" s="64"/>
      <c r="K101" s="64"/>
      <c r="L101" s="65"/>
      <c r="M101" s="122"/>
      <c r="N101" s="125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  <c r="AF101" s="126"/>
      <c r="AG101" s="126"/>
      <c r="AH101" s="126"/>
      <c r="AI101" s="126"/>
      <c r="AJ101" s="126"/>
      <c r="AK101" s="126"/>
      <c r="AL101" s="126"/>
      <c r="AM101" s="127">
        <f t="shared" si="3"/>
        <v>0</v>
      </c>
      <c r="AN101" s="127">
        <f t="shared" si="4"/>
        <v>0</v>
      </c>
      <c r="AO101" s="128" t="str">
        <f t="shared" si="5"/>
        <v>Previo al Inicio</v>
      </c>
    </row>
    <row r="102" spans="2:41" x14ac:dyDescent="0.2">
      <c r="B102" s="10">
        <v>95</v>
      </c>
      <c r="C102" s="25"/>
      <c r="D102" s="25"/>
      <c r="E102" s="25"/>
      <c r="F102" s="57"/>
      <c r="G102" s="25"/>
      <c r="H102" s="25"/>
      <c r="I102" s="25"/>
      <c r="J102" s="64"/>
      <c r="K102" s="64"/>
      <c r="L102" s="65"/>
      <c r="M102" s="122"/>
      <c r="N102" s="125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  <c r="AF102" s="126"/>
      <c r="AG102" s="126"/>
      <c r="AH102" s="126"/>
      <c r="AI102" s="126"/>
      <c r="AJ102" s="126"/>
      <c r="AK102" s="126"/>
      <c r="AL102" s="126"/>
      <c r="AM102" s="127">
        <f t="shared" si="3"/>
        <v>0</v>
      </c>
      <c r="AN102" s="127">
        <f t="shared" si="4"/>
        <v>0</v>
      </c>
      <c r="AO102" s="128" t="str">
        <f t="shared" si="5"/>
        <v>Previo al Inicio</v>
      </c>
    </row>
    <row r="103" spans="2:41" x14ac:dyDescent="0.2">
      <c r="B103" s="10">
        <v>96</v>
      </c>
      <c r="C103" s="25"/>
      <c r="D103" s="25"/>
      <c r="E103" s="25"/>
      <c r="F103" s="57"/>
      <c r="G103" s="25"/>
      <c r="H103" s="25"/>
      <c r="I103" s="25"/>
      <c r="J103" s="64"/>
      <c r="K103" s="64"/>
      <c r="L103" s="65"/>
      <c r="M103" s="122"/>
      <c r="N103" s="125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  <c r="AF103" s="126"/>
      <c r="AG103" s="126"/>
      <c r="AH103" s="126"/>
      <c r="AI103" s="126"/>
      <c r="AJ103" s="126"/>
      <c r="AK103" s="126"/>
      <c r="AL103" s="126"/>
      <c r="AM103" s="127">
        <f t="shared" si="3"/>
        <v>0</v>
      </c>
      <c r="AN103" s="127">
        <f t="shared" si="4"/>
        <v>0</v>
      </c>
      <c r="AO103" s="128" t="str">
        <f t="shared" si="5"/>
        <v>Previo al Inicio</v>
      </c>
    </row>
    <row r="104" spans="2:41" x14ac:dyDescent="0.2">
      <c r="B104" s="10">
        <v>97</v>
      </c>
      <c r="C104" s="25"/>
      <c r="D104" s="25"/>
      <c r="E104" s="25"/>
      <c r="F104" s="57"/>
      <c r="G104" s="25"/>
      <c r="H104" s="25"/>
      <c r="I104" s="25"/>
      <c r="J104" s="64"/>
      <c r="K104" s="64"/>
      <c r="L104" s="65"/>
      <c r="M104" s="122"/>
      <c r="N104" s="125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  <c r="AF104" s="126"/>
      <c r="AG104" s="126"/>
      <c r="AH104" s="126"/>
      <c r="AI104" s="126"/>
      <c r="AJ104" s="126"/>
      <c r="AK104" s="126"/>
      <c r="AL104" s="126"/>
      <c r="AM104" s="127">
        <f t="shared" si="3"/>
        <v>0</v>
      </c>
      <c r="AN104" s="127">
        <f t="shared" si="4"/>
        <v>0</v>
      </c>
      <c r="AO104" s="128" t="str">
        <f t="shared" si="5"/>
        <v>Previo al Inicio</v>
      </c>
    </row>
    <row r="105" spans="2:41" x14ac:dyDescent="0.2">
      <c r="B105" s="10">
        <v>98</v>
      </c>
      <c r="C105" s="25"/>
      <c r="D105" s="25"/>
      <c r="E105" s="25"/>
      <c r="F105" s="57"/>
      <c r="G105" s="25"/>
      <c r="H105" s="25"/>
      <c r="I105" s="25"/>
      <c r="J105" s="64"/>
      <c r="K105" s="64"/>
      <c r="L105" s="65"/>
      <c r="M105" s="122"/>
      <c r="N105" s="125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  <c r="AF105" s="126"/>
      <c r="AG105" s="126"/>
      <c r="AH105" s="126"/>
      <c r="AI105" s="126"/>
      <c r="AJ105" s="126"/>
      <c r="AK105" s="126"/>
      <c r="AL105" s="126"/>
      <c r="AM105" s="127">
        <f t="shared" si="3"/>
        <v>0</v>
      </c>
      <c r="AN105" s="127">
        <f t="shared" si="4"/>
        <v>0</v>
      </c>
      <c r="AO105" s="128" t="str">
        <f t="shared" si="5"/>
        <v>Previo al Inicio</v>
      </c>
    </row>
    <row r="106" spans="2:41" x14ac:dyDescent="0.2">
      <c r="B106" s="10">
        <v>99</v>
      </c>
      <c r="C106" s="25"/>
      <c r="D106" s="25"/>
      <c r="E106" s="25"/>
      <c r="F106" s="57"/>
      <c r="G106" s="25"/>
      <c r="H106" s="25"/>
      <c r="I106" s="25"/>
      <c r="J106" s="64"/>
      <c r="K106" s="64"/>
      <c r="L106" s="65"/>
      <c r="M106" s="122"/>
      <c r="N106" s="125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  <c r="AD106" s="126"/>
      <c r="AE106" s="126"/>
      <c r="AF106" s="126"/>
      <c r="AG106" s="126"/>
      <c r="AH106" s="126"/>
      <c r="AI106" s="126"/>
      <c r="AJ106" s="126"/>
      <c r="AK106" s="126"/>
      <c r="AL106" s="126"/>
      <c r="AM106" s="127">
        <f t="shared" si="3"/>
        <v>0</v>
      </c>
      <c r="AN106" s="127">
        <f t="shared" si="4"/>
        <v>0</v>
      </c>
      <c r="AO106" s="128" t="str">
        <f t="shared" si="5"/>
        <v>Previo al Inicio</v>
      </c>
    </row>
    <row r="107" spans="2:41" ht="13.5" thickBot="1" x14ac:dyDescent="0.25">
      <c r="B107" s="11">
        <v>100</v>
      </c>
      <c r="C107" s="44"/>
      <c r="D107" s="44"/>
      <c r="E107" s="44"/>
      <c r="F107" s="60"/>
      <c r="G107" s="44"/>
      <c r="H107" s="44"/>
      <c r="I107" s="44"/>
      <c r="J107" s="66"/>
      <c r="K107" s="66"/>
      <c r="L107" s="67"/>
      <c r="M107" s="123"/>
      <c r="N107" s="129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0"/>
      <c r="AG107" s="130"/>
      <c r="AH107" s="130"/>
      <c r="AI107" s="130"/>
      <c r="AJ107" s="130"/>
      <c r="AK107" s="130"/>
      <c r="AL107" s="130"/>
      <c r="AM107" s="131">
        <f t="shared" si="3"/>
        <v>0</v>
      </c>
      <c r="AN107" s="131">
        <f t="shared" si="4"/>
        <v>0</v>
      </c>
      <c r="AO107" s="132" t="str">
        <f t="shared" si="5"/>
        <v>Previo al Inicio</v>
      </c>
    </row>
    <row r="108" spans="2:41" ht="13.5" thickBot="1" x14ac:dyDescent="0.25">
      <c r="J108" s="8"/>
      <c r="K108" s="8"/>
      <c r="L108" s="8"/>
      <c r="M108" s="8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55"/>
      <c r="AN108" s="56"/>
      <c r="AO108" s="1"/>
    </row>
    <row r="109" spans="2:41" ht="13.5" thickBot="1" x14ac:dyDescent="0.25">
      <c r="J109" s="168" t="s">
        <v>21</v>
      </c>
      <c r="K109" s="169"/>
      <c r="L109" s="169"/>
      <c r="M109" s="170"/>
      <c r="N109" s="40">
        <v>1</v>
      </c>
      <c r="O109" s="41">
        <v>2</v>
      </c>
      <c r="P109" s="41">
        <v>3</v>
      </c>
      <c r="Q109" s="41">
        <v>4</v>
      </c>
      <c r="R109" s="41">
        <v>5</v>
      </c>
      <c r="S109" s="40">
        <v>6</v>
      </c>
      <c r="T109" s="41">
        <v>7</v>
      </c>
      <c r="U109" s="41">
        <v>8</v>
      </c>
      <c r="V109" s="41">
        <v>9</v>
      </c>
      <c r="W109" s="41">
        <v>10</v>
      </c>
      <c r="X109" s="40">
        <v>11</v>
      </c>
      <c r="Y109" s="41">
        <v>12</v>
      </c>
      <c r="Z109" s="41">
        <v>13</v>
      </c>
      <c r="AA109" s="41">
        <v>14</v>
      </c>
      <c r="AB109" s="41">
        <v>15</v>
      </c>
      <c r="AC109" s="40">
        <v>16</v>
      </c>
      <c r="AD109" s="41">
        <v>17</v>
      </c>
      <c r="AE109" s="41">
        <v>18</v>
      </c>
      <c r="AF109" s="41">
        <v>19</v>
      </c>
      <c r="AG109" s="41">
        <v>20</v>
      </c>
      <c r="AH109" s="40">
        <v>21</v>
      </c>
      <c r="AI109" s="41">
        <v>22</v>
      </c>
      <c r="AJ109" s="41">
        <v>23</v>
      </c>
      <c r="AK109" s="41">
        <v>24</v>
      </c>
      <c r="AL109" s="41">
        <v>25</v>
      </c>
      <c r="AM109" s="171" t="s">
        <v>22</v>
      </c>
      <c r="AN109" s="172"/>
      <c r="AO109" s="72" t="s">
        <v>23</v>
      </c>
    </row>
    <row r="110" spans="2:41" ht="15.75" customHeight="1" thickBot="1" x14ac:dyDescent="0.25">
      <c r="J110" s="151" t="s">
        <v>25</v>
      </c>
      <c r="K110" s="152"/>
      <c r="L110" s="152"/>
      <c r="M110" s="153"/>
      <c r="N110" s="73">
        <f>IFERROR(N112/N114,0)</f>
        <v>0</v>
      </c>
      <c r="O110" s="73">
        <f t="shared" ref="O110:AL110" si="6">IFERROR(O112/O114,0)</f>
        <v>0</v>
      </c>
      <c r="P110" s="73">
        <f t="shared" si="6"/>
        <v>0</v>
      </c>
      <c r="Q110" s="73">
        <f t="shared" si="6"/>
        <v>0</v>
      </c>
      <c r="R110" s="73">
        <f t="shared" si="6"/>
        <v>0</v>
      </c>
      <c r="S110" s="73">
        <f t="shared" si="6"/>
        <v>0</v>
      </c>
      <c r="T110" s="73">
        <f t="shared" si="6"/>
        <v>0</v>
      </c>
      <c r="U110" s="73">
        <f t="shared" si="6"/>
        <v>0</v>
      </c>
      <c r="V110" s="73">
        <f t="shared" si="6"/>
        <v>0</v>
      </c>
      <c r="W110" s="73">
        <f t="shared" si="6"/>
        <v>0</v>
      </c>
      <c r="X110" s="73">
        <f t="shared" si="6"/>
        <v>0</v>
      </c>
      <c r="Y110" s="73">
        <f t="shared" si="6"/>
        <v>0</v>
      </c>
      <c r="Z110" s="73">
        <f t="shared" si="6"/>
        <v>0</v>
      </c>
      <c r="AA110" s="73">
        <f t="shared" si="6"/>
        <v>0</v>
      </c>
      <c r="AB110" s="73">
        <f t="shared" si="6"/>
        <v>0</v>
      </c>
      <c r="AC110" s="73">
        <f t="shared" si="6"/>
        <v>0</v>
      </c>
      <c r="AD110" s="73">
        <f t="shared" si="6"/>
        <v>0</v>
      </c>
      <c r="AE110" s="73">
        <f t="shared" si="6"/>
        <v>0</v>
      </c>
      <c r="AF110" s="73">
        <f t="shared" si="6"/>
        <v>0</v>
      </c>
      <c r="AG110" s="73">
        <f t="shared" si="6"/>
        <v>0</v>
      </c>
      <c r="AH110" s="73">
        <f t="shared" si="6"/>
        <v>0</v>
      </c>
      <c r="AI110" s="73">
        <f t="shared" si="6"/>
        <v>0</v>
      </c>
      <c r="AJ110" s="73">
        <f t="shared" si="6"/>
        <v>0</v>
      </c>
      <c r="AK110" s="73">
        <f t="shared" si="6"/>
        <v>0</v>
      </c>
      <c r="AL110" s="73">
        <f t="shared" si="6"/>
        <v>0</v>
      </c>
      <c r="AM110" s="134" t="s">
        <v>19</v>
      </c>
      <c r="AN110" s="135"/>
      <c r="AO110" s="74">
        <f>COUNTIF($AO$8:$AO$107,"Previo al Inicio")</f>
        <v>100</v>
      </c>
    </row>
    <row r="111" spans="2:41" ht="15.75" customHeight="1" thickBot="1" x14ac:dyDescent="0.25">
      <c r="J111" s="154" t="s">
        <v>26</v>
      </c>
      <c r="K111" s="155"/>
      <c r="L111" s="155"/>
      <c r="M111" s="156"/>
      <c r="N111" s="73">
        <f>IFERROR(N113/N114,0)</f>
        <v>0</v>
      </c>
      <c r="O111" s="73">
        <f t="shared" ref="O111:AL111" si="7">IFERROR(O113/O114,0)</f>
        <v>0</v>
      </c>
      <c r="P111" s="73">
        <f t="shared" si="7"/>
        <v>0</v>
      </c>
      <c r="Q111" s="73">
        <f t="shared" si="7"/>
        <v>0</v>
      </c>
      <c r="R111" s="73">
        <f t="shared" si="7"/>
        <v>0</v>
      </c>
      <c r="S111" s="73">
        <f t="shared" si="7"/>
        <v>0</v>
      </c>
      <c r="T111" s="73">
        <f t="shared" si="7"/>
        <v>0</v>
      </c>
      <c r="U111" s="73">
        <f t="shared" si="7"/>
        <v>0</v>
      </c>
      <c r="V111" s="73">
        <f t="shared" si="7"/>
        <v>0</v>
      </c>
      <c r="W111" s="73">
        <f t="shared" si="7"/>
        <v>0</v>
      </c>
      <c r="X111" s="73">
        <f t="shared" si="7"/>
        <v>0</v>
      </c>
      <c r="Y111" s="73">
        <f t="shared" si="7"/>
        <v>0</v>
      </c>
      <c r="Z111" s="73">
        <f t="shared" si="7"/>
        <v>0</v>
      </c>
      <c r="AA111" s="73">
        <f t="shared" si="7"/>
        <v>0</v>
      </c>
      <c r="AB111" s="73">
        <f t="shared" si="7"/>
        <v>0</v>
      </c>
      <c r="AC111" s="73">
        <f t="shared" si="7"/>
        <v>0</v>
      </c>
      <c r="AD111" s="73">
        <f t="shared" si="7"/>
        <v>0</v>
      </c>
      <c r="AE111" s="73">
        <f t="shared" si="7"/>
        <v>0</v>
      </c>
      <c r="AF111" s="73">
        <f t="shared" si="7"/>
        <v>0</v>
      </c>
      <c r="AG111" s="73">
        <f t="shared" si="7"/>
        <v>0</v>
      </c>
      <c r="AH111" s="73">
        <f t="shared" si="7"/>
        <v>0</v>
      </c>
      <c r="AI111" s="73">
        <f t="shared" si="7"/>
        <v>0</v>
      </c>
      <c r="AJ111" s="73">
        <f t="shared" si="7"/>
        <v>0</v>
      </c>
      <c r="AK111" s="73">
        <f t="shared" si="7"/>
        <v>0</v>
      </c>
      <c r="AL111" s="73">
        <f t="shared" si="7"/>
        <v>0</v>
      </c>
      <c r="AM111" s="134" t="s">
        <v>17</v>
      </c>
      <c r="AN111" s="135"/>
      <c r="AO111" s="74">
        <f>COUNTIF($AO$8:$AO$107,"En Inicio")</f>
        <v>0</v>
      </c>
    </row>
    <row r="112" spans="2:41" ht="15.75" customHeight="1" thickBot="1" x14ac:dyDescent="0.25">
      <c r="J112" s="151" t="s">
        <v>27</v>
      </c>
      <c r="K112" s="152"/>
      <c r="L112" s="152"/>
      <c r="M112" s="153"/>
      <c r="N112" s="75">
        <f>COUNTIF(N8:N107,"1")</f>
        <v>0</v>
      </c>
      <c r="O112" s="75">
        <f t="shared" ref="O112:AL112" si="8">COUNTIF(O8:O107,"1")</f>
        <v>0</v>
      </c>
      <c r="P112" s="75">
        <f t="shared" si="8"/>
        <v>0</v>
      </c>
      <c r="Q112" s="75">
        <f t="shared" si="8"/>
        <v>0</v>
      </c>
      <c r="R112" s="75">
        <f t="shared" si="8"/>
        <v>0</v>
      </c>
      <c r="S112" s="75">
        <f t="shared" si="8"/>
        <v>0</v>
      </c>
      <c r="T112" s="75">
        <f t="shared" si="8"/>
        <v>0</v>
      </c>
      <c r="U112" s="75">
        <f t="shared" si="8"/>
        <v>0</v>
      </c>
      <c r="V112" s="75">
        <f t="shared" si="8"/>
        <v>0</v>
      </c>
      <c r="W112" s="75">
        <f t="shared" si="8"/>
        <v>0</v>
      </c>
      <c r="X112" s="75">
        <f t="shared" si="8"/>
        <v>0</v>
      </c>
      <c r="Y112" s="75">
        <f t="shared" si="8"/>
        <v>0</v>
      </c>
      <c r="Z112" s="75">
        <f t="shared" si="8"/>
        <v>0</v>
      </c>
      <c r="AA112" s="75">
        <f t="shared" si="8"/>
        <v>0</v>
      </c>
      <c r="AB112" s="75">
        <f t="shared" si="8"/>
        <v>0</v>
      </c>
      <c r="AC112" s="75">
        <f t="shared" si="8"/>
        <v>0</v>
      </c>
      <c r="AD112" s="75">
        <f t="shared" si="8"/>
        <v>0</v>
      </c>
      <c r="AE112" s="75">
        <f t="shared" si="8"/>
        <v>0</v>
      </c>
      <c r="AF112" s="75">
        <f t="shared" si="8"/>
        <v>0</v>
      </c>
      <c r="AG112" s="75">
        <f t="shared" si="8"/>
        <v>0</v>
      </c>
      <c r="AH112" s="75">
        <f t="shared" si="8"/>
        <v>0</v>
      </c>
      <c r="AI112" s="75">
        <f t="shared" si="8"/>
        <v>0</v>
      </c>
      <c r="AJ112" s="75">
        <f t="shared" si="8"/>
        <v>0</v>
      </c>
      <c r="AK112" s="75">
        <f t="shared" si="8"/>
        <v>0</v>
      </c>
      <c r="AL112" s="75">
        <f t="shared" si="8"/>
        <v>0</v>
      </c>
      <c r="AM112" s="134" t="s">
        <v>18</v>
      </c>
      <c r="AN112" s="135"/>
      <c r="AO112" s="74">
        <f>COUNTIF($AO$8:$AO$107,"En Proceso")</f>
        <v>0</v>
      </c>
    </row>
    <row r="113" spans="10:41" ht="15.75" customHeight="1" thickBot="1" x14ac:dyDescent="0.25">
      <c r="J113" s="154" t="s">
        <v>28</v>
      </c>
      <c r="K113" s="155"/>
      <c r="L113" s="155"/>
      <c r="M113" s="156"/>
      <c r="N113" s="75">
        <f>COUNTIF(N8:N107,"0")</f>
        <v>0</v>
      </c>
      <c r="O113" s="75">
        <f t="shared" ref="O113:AL113" si="9">COUNTIF(O8:O107,"0")</f>
        <v>0</v>
      </c>
      <c r="P113" s="75">
        <f t="shared" si="9"/>
        <v>0</v>
      </c>
      <c r="Q113" s="75">
        <f t="shared" si="9"/>
        <v>0</v>
      </c>
      <c r="R113" s="75">
        <f t="shared" si="9"/>
        <v>0</v>
      </c>
      <c r="S113" s="75">
        <f t="shared" si="9"/>
        <v>0</v>
      </c>
      <c r="T113" s="75">
        <f t="shared" si="9"/>
        <v>0</v>
      </c>
      <c r="U113" s="75">
        <f t="shared" si="9"/>
        <v>0</v>
      </c>
      <c r="V113" s="75">
        <f t="shared" si="9"/>
        <v>0</v>
      </c>
      <c r="W113" s="75">
        <f t="shared" si="9"/>
        <v>0</v>
      </c>
      <c r="X113" s="75">
        <f t="shared" si="9"/>
        <v>0</v>
      </c>
      <c r="Y113" s="75">
        <f t="shared" si="9"/>
        <v>0</v>
      </c>
      <c r="Z113" s="75">
        <f t="shared" si="9"/>
        <v>0</v>
      </c>
      <c r="AA113" s="75">
        <f t="shared" si="9"/>
        <v>0</v>
      </c>
      <c r="AB113" s="75">
        <f t="shared" si="9"/>
        <v>0</v>
      </c>
      <c r="AC113" s="75">
        <f t="shared" si="9"/>
        <v>0</v>
      </c>
      <c r="AD113" s="75">
        <f t="shared" si="9"/>
        <v>0</v>
      </c>
      <c r="AE113" s="75">
        <f t="shared" si="9"/>
        <v>0</v>
      </c>
      <c r="AF113" s="75">
        <f t="shared" si="9"/>
        <v>0</v>
      </c>
      <c r="AG113" s="75">
        <f t="shared" si="9"/>
        <v>0</v>
      </c>
      <c r="AH113" s="75">
        <f t="shared" si="9"/>
        <v>0</v>
      </c>
      <c r="AI113" s="75">
        <f t="shared" si="9"/>
        <v>0</v>
      </c>
      <c r="AJ113" s="75">
        <f t="shared" si="9"/>
        <v>0</v>
      </c>
      <c r="AK113" s="75">
        <f t="shared" si="9"/>
        <v>0</v>
      </c>
      <c r="AL113" s="75">
        <f t="shared" si="9"/>
        <v>0</v>
      </c>
      <c r="AM113" s="134" t="s">
        <v>20</v>
      </c>
      <c r="AN113" s="135"/>
      <c r="AO113" s="74">
        <f>COUNTIF($AO$8:$AO$107,"Satisfactorio")</f>
        <v>0</v>
      </c>
    </row>
    <row r="114" spans="10:41" ht="15.75" customHeight="1" thickBot="1" x14ac:dyDescent="0.25">
      <c r="J114" s="157"/>
      <c r="K114" s="158"/>
      <c r="L114" s="158"/>
      <c r="M114" s="159"/>
      <c r="N114" s="76">
        <f>SUM(N112:N113)</f>
        <v>0</v>
      </c>
      <c r="O114" s="76">
        <f t="shared" ref="O114:AL114" si="10">SUM(O112:O113)</f>
        <v>0</v>
      </c>
      <c r="P114" s="76">
        <f t="shared" si="10"/>
        <v>0</v>
      </c>
      <c r="Q114" s="76">
        <f t="shared" si="10"/>
        <v>0</v>
      </c>
      <c r="R114" s="76">
        <f t="shared" si="10"/>
        <v>0</v>
      </c>
      <c r="S114" s="76">
        <f t="shared" si="10"/>
        <v>0</v>
      </c>
      <c r="T114" s="76">
        <f t="shared" si="10"/>
        <v>0</v>
      </c>
      <c r="U114" s="76">
        <f t="shared" si="10"/>
        <v>0</v>
      </c>
      <c r="V114" s="76">
        <f t="shared" si="10"/>
        <v>0</v>
      </c>
      <c r="W114" s="76">
        <f t="shared" si="10"/>
        <v>0</v>
      </c>
      <c r="X114" s="76">
        <f t="shared" si="10"/>
        <v>0</v>
      </c>
      <c r="Y114" s="76">
        <f t="shared" si="10"/>
        <v>0</v>
      </c>
      <c r="Z114" s="76">
        <f t="shared" si="10"/>
        <v>0</v>
      </c>
      <c r="AA114" s="76">
        <f t="shared" si="10"/>
        <v>0</v>
      </c>
      <c r="AB114" s="76">
        <f t="shared" si="10"/>
        <v>0</v>
      </c>
      <c r="AC114" s="76">
        <f t="shared" si="10"/>
        <v>0</v>
      </c>
      <c r="AD114" s="76">
        <f t="shared" si="10"/>
        <v>0</v>
      </c>
      <c r="AE114" s="76">
        <f t="shared" si="10"/>
        <v>0</v>
      </c>
      <c r="AF114" s="76">
        <f t="shared" si="10"/>
        <v>0</v>
      </c>
      <c r="AG114" s="76">
        <f t="shared" si="10"/>
        <v>0</v>
      </c>
      <c r="AH114" s="76">
        <f t="shared" si="10"/>
        <v>0</v>
      </c>
      <c r="AI114" s="76">
        <f t="shared" si="10"/>
        <v>0</v>
      </c>
      <c r="AJ114" s="76">
        <f t="shared" si="10"/>
        <v>0</v>
      </c>
      <c r="AK114" s="76">
        <f t="shared" si="10"/>
        <v>0</v>
      </c>
      <c r="AL114" s="76">
        <f t="shared" si="10"/>
        <v>0</v>
      </c>
      <c r="AM114" s="137" t="s">
        <v>29</v>
      </c>
      <c r="AN114" s="138"/>
      <c r="AO114" s="74">
        <f>SUM(AO110:AO113)</f>
        <v>100</v>
      </c>
    </row>
    <row r="115" spans="10:41" ht="13.5" thickBot="1" x14ac:dyDescent="0.25">
      <c r="J115" s="43"/>
      <c r="K115" s="43"/>
      <c r="L115" s="2"/>
      <c r="M115" s="43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139"/>
      <c r="AN115" s="139"/>
      <c r="AO115" s="51"/>
    </row>
    <row r="116" spans="10:41" ht="130.5" customHeight="1" thickBot="1" x14ac:dyDescent="0.25">
      <c r="J116" s="141" t="s">
        <v>30</v>
      </c>
      <c r="K116" s="142"/>
      <c r="L116" s="142"/>
      <c r="M116" s="142"/>
      <c r="N116" s="133" t="s">
        <v>129</v>
      </c>
      <c r="O116" s="119" t="s">
        <v>130</v>
      </c>
      <c r="P116" s="119" t="s">
        <v>131</v>
      </c>
      <c r="Q116" s="119" t="s">
        <v>132</v>
      </c>
      <c r="R116" s="119" t="s">
        <v>133</v>
      </c>
      <c r="S116" s="119" t="s">
        <v>134</v>
      </c>
      <c r="T116" s="119" t="s">
        <v>135</v>
      </c>
      <c r="U116" s="119" t="s">
        <v>136</v>
      </c>
      <c r="V116" s="119" t="s">
        <v>137</v>
      </c>
      <c r="W116" s="119" t="s">
        <v>138</v>
      </c>
      <c r="X116" s="119" t="s">
        <v>139</v>
      </c>
      <c r="Y116" s="119" t="s">
        <v>140</v>
      </c>
      <c r="Z116" s="119" t="s">
        <v>92</v>
      </c>
      <c r="AA116" s="119" t="s">
        <v>141</v>
      </c>
      <c r="AB116" s="119" t="s">
        <v>142</v>
      </c>
      <c r="AC116" s="119" t="s">
        <v>143</v>
      </c>
      <c r="AD116" s="119" t="s">
        <v>144</v>
      </c>
      <c r="AE116" s="119" t="s">
        <v>145</v>
      </c>
      <c r="AF116" s="119" t="s">
        <v>146</v>
      </c>
      <c r="AG116" s="119" t="s">
        <v>147</v>
      </c>
      <c r="AH116" s="119" t="s">
        <v>130</v>
      </c>
      <c r="AI116" s="119" t="s">
        <v>101</v>
      </c>
      <c r="AJ116" s="119" t="s">
        <v>102</v>
      </c>
      <c r="AK116" s="119" t="s">
        <v>103</v>
      </c>
      <c r="AL116" s="120" t="s">
        <v>104</v>
      </c>
      <c r="AM116" s="50"/>
      <c r="AN116" s="50"/>
      <c r="AO116" s="51"/>
    </row>
    <row r="117" spans="10:41" ht="13.5" thickBot="1" x14ac:dyDescent="0.25">
      <c r="J117" s="144"/>
      <c r="K117" s="145"/>
      <c r="L117" s="145"/>
      <c r="M117" s="146"/>
      <c r="N117" s="114">
        <v>1</v>
      </c>
      <c r="O117" s="114">
        <v>2</v>
      </c>
      <c r="P117" s="114">
        <v>3</v>
      </c>
      <c r="Q117" s="114">
        <v>4</v>
      </c>
      <c r="R117" s="114">
        <v>5</v>
      </c>
      <c r="S117" s="114">
        <v>6</v>
      </c>
      <c r="T117" s="114">
        <v>7</v>
      </c>
      <c r="U117" s="114">
        <v>8</v>
      </c>
      <c r="V117" s="114">
        <v>9</v>
      </c>
      <c r="W117" s="114">
        <v>10</v>
      </c>
      <c r="X117" s="114">
        <v>11</v>
      </c>
      <c r="Y117" s="114">
        <v>12</v>
      </c>
      <c r="Z117" s="114">
        <v>13</v>
      </c>
      <c r="AA117" s="114">
        <v>14</v>
      </c>
      <c r="AB117" s="114">
        <v>15</v>
      </c>
      <c r="AC117" s="114">
        <v>16</v>
      </c>
      <c r="AD117" s="114">
        <v>17</v>
      </c>
      <c r="AE117" s="114">
        <v>18</v>
      </c>
      <c r="AF117" s="114">
        <v>19</v>
      </c>
      <c r="AG117" s="114">
        <v>20</v>
      </c>
      <c r="AH117" s="114">
        <v>21</v>
      </c>
      <c r="AI117" s="114">
        <v>22</v>
      </c>
      <c r="AJ117" s="114">
        <v>23</v>
      </c>
      <c r="AK117" s="114">
        <v>24</v>
      </c>
      <c r="AL117" s="115">
        <v>25</v>
      </c>
      <c r="AM117" s="50"/>
      <c r="AN117" s="50"/>
      <c r="AO117" s="51"/>
    </row>
    <row r="118" spans="10:41" ht="13.5" thickBot="1" x14ac:dyDescent="0.25"/>
    <row r="119" spans="10:41" x14ac:dyDescent="0.2">
      <c r="J119" s="26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8"/>
    </row>
    <row r="120" spans="10:41" x14ac:dyDescent="0.2">
      <c r="J120" s="17"/>
      <c r="K120" s="147" t="s">
        <v>62</v>
      </c>
      <c r="L120" s="147"/>
      <c r="M120" s="147"/>
      <c r="N120" s="147"/>
      <c r="O120" s="147"/>
      <c r="P120" s="147"/>
      <c r="Q120" s="147"/>
      <c r="R120" s="147"/>
      <c r="S120" s="147"/>
      <c r="T120" s="147"/>
      <c r="U120" s="147"/>
      <c r="V120" s="147"/>
      <c r="W120" s="147"/>
      <c r="X120" s="147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29"/>
    </row>
    <row r="121" spans="10:41" ht="13.5" thickBot="1" x14ac:dyDescent="0.25">
      <c r="J121" s="20"/>
      <c r="K121" s="80"/>
      <c r="L121" s="80"/>
      <c r="M121" s="80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29"/>
    </row>
    <row r="122" spans="10:41" ht="13.5" thickBot="1" x14ac:dyDescent="0.25">
      <c r="J122" s="20"/>
      <c r="K122" s="33"/>
      <c r="L122" s="32" t="s">
        <v>22</v>
      </c>
      <c r="M122" s="72" t="s">
        <v>23</v>
      </c>
      <c r="N122" s="72" t="s">
        <v>24</v>
      </c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29"/>
    </row>
    <row r="123" spans="10:41" x14ac:dyDescent="0.2">
      <c r="J123" s="33"/>
      <c r="K123" s="19"/>
      <c r="L123" s="93" t="s">
        <v>19</v>
      </c>
      <c r="M123" s="90">
        <f>COUNTIF($AO$8:$AO$107,"Previo al Inicio")</f>
        <v>100</v>
      </c>
      <c r="N123" s="97">
        <f>M123/$M$127</f>
        <v>1</v>
      </c>
      <c r="O123" s="8"/>
      <c r="P123" s="8"/>
      <c r="Q123" s="8"/>
      <c r="R123" s="8"/>
      <c r="S123" s="8"/>
      <c r="T123" s="8"/>
      <c r="U123" s="8"/>
      <c r="V123" s="81" t="s">
        <v>22</v>
      </c>
      <c r="W123" s="81"/>
      <c r="X123" s="82" t="s">
        <v>23</v>
      </c>
      <c r="Y123" s="83" t="s">
        <v>24</v>
      </c>
      <c r="Z123" s="84"/>
      <c r="AA123" s="49"/>
      <c r="AB123" s="49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29"/>
    </row>
    <row r="124" spans="10:41" x14ac:dyDescent="0.2">
      <c r="J124" s="33"/>
      <c r="K124" s="19"/>
      <c r="L124" s="94" t="s">
        <v>17</v>
      </c>
      <c r="M124" s="79">
        <f>COUNTIF($AO$8:$AO$107,"En Inicio")</f>
        <v>0</v>
      </c>
      <c r="N124" s="98">
        <f t="shared" ref="N124:N126" si="11">M124/$M$127</f>
        <v>0</v>
      </c>
      <c r="O124" s="8"/>
      <c r="P124" s="8"/>
      <c r="Q124" s="8"/>
      <c r="R124" s="8"/>
      <c r="S124" s="8"/>
      <c r="T124" s="8"/>
      <c r="U124" s="8"/>
      <c r="V124" s="85" t="s">
        <v>19</v>
      </c>
      <c r="W124" s="85"/>
      <c r="X124" s="86">
        <v>324</v>
      </c>
      <c r="Y124" s="87">
        <v>0.3584070796460177</v>
      </c>
      <c r="Z124" s="88"/>
      <c r="AA124" s="18"/>
      <c r="AB124" s="23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29"/>
    </row>
    <row r="125" spans="10:41" x14ac:dyDescent="0.2">
      <c r="J125" s="33"/>
      <c r="K125" s="19"/>
      <c r="L125" s="94" t="s">
        <v>18</v>
      </c>
      <c r="M125" s="79">
        <f>COUNTIF($AO$8:$AO$107,"En Proceso")</f>
        <v>0</v>
      </c>
      <c r="N125" s="98">
        <f t="shared" si="11"/>
        <v>0</v>
      </c>
      <c r="O125" s="8"/>
      <c r="P125" s="8"/>
      <c r="Q125" s="8"/>
      <c r="R125" s="8"/>
      <c r="S125" s="8"/>
      <c r="T125" s="8"/>
      <c r="U125" s="8"/>
      <c r="V125" s="85" t="s">
        <v>17</v>
      </c>
      <c r="W125" s="85"/>
      <c r="X125" s="86">
        <v>457</v>
      </c>
      <c r="Y125" s="87">
        <v>0.50553097345132747</v>
      </c>
      <c r="Z125" s="88"/>
      <c r="AA125" s="18"/>
      <c r="AB125" s="23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29"/>
    </row>
    <row r="126" spans="10:41" ht="13.5" thickBot="1" x14ac:dyDescent="0.25">
      <c r="J126" s="19"/>
      <c r="K126" s="19"/>
      <c r="L126" s="95" t="s">
        <v>20</v>
      </c>
      <c r="M126" s="91">
        <f>COUNTIF($AO$8:$AO$107,"Satisfactorio")</f>
        <v>0</v>
      </c>
      <c r="N126" s="99">
        <f t="shared" si="11"/>
        <v>0</v>
      </c>
      <c r="O126" s="8"/>
      <c r="P126" s="8"/>
      <c r="Q126" s="8"/>
      <c r="R126" s="8"/>
      <c r="S126" s="8"/>
      <c r="T126" s="8"/>
      <c r="U126" s="8"/>
      <c r="V126" s="85" t="s">
        <v>18</v>
      </c>
      <c r="W126" s="85"/>
      <c r="X126" s="86">
        <v>113</v>
      </c>
      <c r="Y126" s="87">
        <v>0.125</v>
      </c>
      <c r="Z126" s="88"/>
      <c r="AA126" s="18"/>
      <c r="AB126" s="23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29"/>
    </row>
    <row r="127" spans="10:41" ht="13.5" thickBot="1" x14ac:dyDescent="0.25">
      <c r="J127" s="20"/>
      <c r="K127" s="19"/>
      <c r="L127" s="96" t="s">
        <v>29</v>
      </c>
      <c r="M127" s="92">
        <f>SUM(M123:M126)</f>
        <v>100</v>
      </c>
      <c r="N127" s="100">
        <f>SUM(N123:N126)</f>
        <v>1</v>
      </c>
      <c r="O127" s="3"/>
      <c r="P127" s="150"/>
      <c r="Q127" s="150"/>
      <c r="R127" s="54"/>
      <c r="S127" s="54"/>
      <c r="T127" s="3"/>
      <c r="U127" s="8"/>
      <c r="V127" s="85" t="s">
        <v>20</v>
      </c>
      <c r="W127" s="85"/>
      <c r="X127" s="86">
        <v>10</v>
      </c>
      <c r="Y127" s="87">
        <v>1.1061946902654867E-2</v>
      </c>
      <c r="Z127" s="88"/>
      <c r="AA127" s="18"/>
      <c r="AB127" s="23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29"/>
    </row>
    <row r="128" spans="10:41" x14ac:dyDescent="0.2">
      <c r="J128" s="17"/>
      <c r="K128" s="148"/>
      <c r="L128" s="148"/>
      <c r="M128" s="18"/>
      <c r="N128" s="18"/>
      <c r="O128" s="3"/>
      <c r="P128" s="149"/>
      <c r="Q128" s="149"/>
      <c r="R128" s="4"/>
      <c r="S128" s="5"/>
      <c r="T128" s="3"/>
      <c r="U128" s="8"/>
      <c r="V128" s="85" t="s">
        <v>29</v>
      </c>
      <c r="W128" s="85"/>
      <c r="X128" s="86">
        <v>904</v>
      </c>
      <c r="Y128" s="87">
        <v>1</v>
      </c>
      <c r="Z128" s="88"/>
      <c r="AA128" s="18"/>
      <c r="AB128" s="23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29"/>
    </row>
    <row r="129" spans="10:41" x14ac:dyDescent="0.2">
      <c r="J129" s="17"/>
      <c r="K129" s="136"/>
      <c r="L129" s="136"/>
      <c r="M129" s="18"/>
      <c r="N129" s="23"/>
      <c r="O129" s="3"/>
      <c r="P129" s="53"/>
      <c r="Q129" s="53"/>
      <c r="R129" s="4"/>
      <c r="S129" s="5"/>
      <c r="T129" s="3"/>
      <c r="U129" s="8"/>
      <c r="V129" s="89"/>
      <c r="W129" s="89"/>
      <c r="X129" s="89"/>
      <c r="Y129" s="89"/>
      <c r="Z129" s="89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29"/>
    </row>
    <row r="130" spans="10:41" x14ac:dyDescent="0.2">
      <c r="J130" s="17"/>
      <c r="K130" s="136"/>
      <c r="L130" s="136"/>
      <c r="M130" s="18"/>
      <c r="N130" s="23"/>
      <c r="O130" s="3"/>
      <c r="P130" s="140"/>
      <c r="Q130" s="140"/>
      <c r="R130" s="6"/>
      <c r="S130" s="5"/>
      <c r="T130" s="3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29"/>
    </row>
    <row r="131" spans="10:41" x14ac:dyDescent="0.2">
      <c r="J131" s="17"/>
      <c r="K131" s="136"/>
      <c r="L131" s="136"/>
      <c r="M131" s="18"/>
      <c r="N131" s="23"/>
      <c r="O131" s="3"/>
      <c r="P131" s="3"/>
      <c r="Q131" s="3"/>
      <c r="R131" s="3"/>
      <c r="S131" s="3"/>
      <c r="T131" s="3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29"/>
    </row>
    <row r="132" spans="10:41" x14ac:dyDescent="0.2">
      <c r="J132" s="17"/>
      <c r="K132" s="136"/>
      <c r="L132" s="136"/>
      <c r="M132" s="18"/>
      <c r="N132" s="23"/>
      <c r="O132" s="3"/>
      <c r="P132" s="3"/>
      <c r="Q132" s="3"/>
      <c r="R132" s="3"/>
      <c r="S132" s="3"/>
      <c r="T132" s="3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29"/>
    </row>
    <row r="133" spans="10:41" x14ac:dyDescent="0.2">
      <c r="J133" s="17"/>
      <c r="K133" s="19"/>
      <c r="L133" s="19"/>
      <c r="M133" s="18"/>
      <c r="N133" s="23"/>
      <c r="O133" s="3"/>
      <c r="P133" s="3"/>
      <c r="Q133" s="3"/>
      <c r="R133" s="3"/>
      <c r="S133" s="3"/>
      <c r="T133" s="3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29"/>
    </row>
    <row r="134" spans="10:41" x14ac:dyDescent="0.2">
      <c r="J134" s="17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29"/>
    </row>
    <row r="135" spans="10:41" x14ac:dyDescent="0.2">
      <c r="J135" s="17"/>
      <c r="K135" s="20"/>
      <c r="L135" s="20"/>
      <c r="M135" s="20"/>
      <c r="N135" s="20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29"/>
    </row>
    <row r="136" spans="10:41" x14ac:dyDescent="0.2">
      <c r="J136" s="17"/>
      <c r="K136" s="148"/>
      <c r="L136" s="148"/>
      <c r="M136" s="18"/>
      <c r="N136" s="1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29"/>
    </row>
    <row r="137" spans="10:41" x14ac:dyDescent="0.2">
      <c r="J137" s="17"/>
      <c r="K137" s="136"/>
      <c r="L137" s="136"/>
      <c r="M137" s="18"/>
      <c r="N137" s="23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29"/>
    </row>
    <row r="138" spans="10:41" x14ac:dyDescent="0.2">
      <c r="J138" s="17"/>
      <c r="K138" s="136"/>
      <c r="L138" s="136"/>
      <c r="M138" s="18"/>
      <c r="N138" s="23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29"/>
    </row>
    <row r="139" spans="10:41" x14ac:dyDescent="0.2">
      <c r="J139" s="17"/>
      <c r="K139" s="136"/>
      <c r="L139" s="136"/>
      <c r="M139" s="18"/>
      <c r="N139" s="23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29"/>
    </row>
    <row r="140" spans="10:41" ht="13.5" thickBot="1" x14ac:dyDescent="0.25">
      <c r="J140" s="17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29"/>
    </row>
    <row r="141" spans="10:41" ht="64.5" thickBot="1" x14ac:dyDescent="0.25">
      <c r="J141" s="16"/>
      <c r="K141" s="111" t="s">
        <v>31</v>
      </c>
      <c r="L141" s="112" t="s">
        <v>32</v>
      </c>
      <c r="M141" s="112" t="s">
        <v>33</v>
      </c>
      <c r="N141" s="112" t="s">
        <v>34</v>
      </c>
      <c r="O141" s="112" t="s">
        <v>35</v>
      </c>
      <c r="P141" s="112" t="s">
        <v>25</v>
      </c>
      <c r="Q141" s="112" t="s">
        <v>26</v>
      </c>
      <c r="R141" s="113" t="s">
        <v>36</v>
      </c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29"/>
    </row>
    <row r="142" spans="10:41" x14ac:dyDescent="0.2">
      <c r="J142" s="17"/>
      <c r="K142" s="106">
        <v>1</v>
      </c>
      <c r="L142" s="107" t="s">
        <v>37</v>
      </c>
      <c r="M142" s="108">
        <f>$N$112</f>
        <v>0</v>
      </c>
      <c r="N142" s="108">
        <f>$N$113</f>
        <v>0</v>
      </c>
      <c r="O142" s="108">
        <f>SUM(M142:N142)</f>
        <v>0</v>
      </c>
      <c r="P142" s="109">
        <f>IFERROR(M142/O142,0)</f>
        <v>0</v>
      </c>
      <c r="Q142" s="109">
        <f>IFERROR(N142/O142,0)</f>
        <v>0</v>
      </c>
      <c r="R142" s="110">
        <f>SUM(P142:Q142)</f>
        <v>0</v>
      </c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29"/>
    </row>
    <row r="143" spans="10:41" x14ac:dyDescent="0.2">
      <c r="J143" s="17"/>
      <c r="K143" s="10">
        <v>2</v>
      </c>
      <c r="L143" s="101" t="s">
        <v>38</v>
      </c>
      <c r="M143" s="9">
        <f>$O$112</f>
        <v>0</v>
      </c>
      <c r="N143" s="9">
        <f>$O$113</f>
        <v>0</v>
      </c>
      <c r="O143" s="9">
        <f t="shared" ref="O143:O166" si="12">SUM(M143:N143)</f>
        <v>0</v>
      </c>
      <c r="P143" s="12">
        <f t="shared" ref="P143:P166" si="13">IFERROR(M143/O143,0)</f>
        <v>0</v>
      </c>
      <c r="Q143" s="12">
        <f t="shared" ref="Q143:Q166" si="14">IFERROR(N143/O143,0)</f>
        <v>0</v>
      </c>
      <c r="R143" s="104">
        <f t="shared" ref="R143:R166" si="15">SUM(P143:Q143)</f>
        <v>0</v>
      </c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29"/>
    </row>
    <row r="144" spans="10:41" x14ac:dyDescent="0.2">
      <c r="J144" s="17"/>
      <c r="K144" s="10">
        <v>3</v>
      </c>
      <c r="L144" s="101" t="s">
        <v>39</v>
      </c>
      <c r="M144" s="9">
        <f>$P$112</f>
        <v>0</v>
      </c>
      <c r="N144" s="9">
        <f>$P$113</f>
        <v>0</v>
      </c>
      <c r="O144" s="9">
        <f t="shared" si="12"/>
        <v>0</v>
      </c>
      <c r="P144" s="12">
        <f t="shared" si="13"/>
        <v>0</v>
      </c>
      <c r="Q144" s="12">
        <f t="shared" si="14"/>
        <v>0</v>
      </c>
      <c r="R144" s="104">
        <f t="shared" si="15"/>
        <v>0</v>
      </c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29"/>
    </row>
    <row r="145" spans="10:41" x14ac:dyDescent="0.2">
      <c r="J145" s="17"/>
      <c r="K145" s="10">
        <v>4</v>
      </c>
      <c r="L145" s="101" t="s">
        <v>40</v>
      </c>
      <c r="M145" s="9">
        <f>$Q$112</f>
        <v>0</v>
      </c>
      <c r="N145" s="9">
        <f>$Q$113</f>
        <v>0</v>
      </c>
      <c r="O145" s="9">
        <f t="shared" si="12"/>
        <v>0</v>
      </c>
      <c r="P145" s="12">
        <f t="shared" si="13"/>
        <v>0</v>
      </c>
      <c r="Q145" s="12">
        <f t="shared" si="14"/>
        <v>0</v>
      </c>
      <c r="R145" s="104">
        <f t="shared" si="15"/>
        <v>0</v>
      </c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29"/>
    </row>
    <row r="146" spans="10:41" x14ac:dyDescent="0.2">
      <c r="J146" s="17"/>
      <c r="K146" s="10">
        <v>5</v>
      </c>
      <c r="L146" s="101" t="s">
        <v>41</v>
      </c>
      <c r="M146" s="9">
        <f>$R$112</f>
        <v>0</v>
      </c>
      <c r="N146" s="9">
        <f>$R$113</f>
        <v>0</v>
      </c>
      <c r="O146" s="9">
        <f t="shared" si="12"/>
        <v>0</v>
      </c>
      <c r="P146" s="12">
        <f t="shared" si="13"/>
        <v>0</v>
      </c>
      <c r="Q146" s="12">
        <f t="shared" si="14"/>
        <v>0</v>
      </c>
      <c r="R146" s="104">
        <f t="shared" si="15"/>
        <v>0</v>
      </c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29"/>
    </row>
    <row r="147" spans="10:41" x14ac:dyDescent="0.2">
      <c r="J147" s="17"/>
      <c r="K147" s="10">
        <v>6</v>
      </c>
      <c r="L147" s="101" t="s">
        <v>42</v>
      </c>
      <c r="M147" s="9">
        <f>$S$112</f>
        <v>0</v>
      </c>
      <c r="N147" s="9">
        <f>$S$113</f>
        <v>0</v>
      </c>
      <c r="O147" s="9">
        <f t="shared" si="12"/>
        <v>0</v>
      </c>
      <c r="P147" s="12">
        <f t="shared" si="13"/>
        <v>0</v>
      </c>
      <c r="Q147" s="12">
        <f t="shared" si="14"/>
        <v>0</v>
      </c>
      <c r="R147" s="104">
        <f t="shared" si="15"/>
        <v>0</v>
      </c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29"/>
    </row>
    <row r="148" spans="10:41" x14ac:dyDescent="0.2">
      <c r="J148" s="17"/>
      <c r="K148" s="10">
        <v>7</v>
      </c>
      <c r="L148" s="101" t="s">
        <v>43</v>
      </c>
      <c r="M148" s="9">
        <f>$T$112</f>
        <v>0</v>
      </c>
      <c r="N148" s="9">
        <f>$T$113</f>
        <v>0</v>
      </c>
      <c r="O148" s="9">
        <f t="shared" si="12"/>
        <v>0</v>
      </c>
      <c r="P148" s="12">
        <f t="shared" si="13"/>
        <v>0</v>
      </c>
      <c r="Q148" s="12">
        <f t="shared" si="14"/>
        <v>0</v>
      </c>
      <c r="R148" s="104">
        <f t="shared" si="15"/>
        <v>0</v>
      </c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29"/>
    </row>
    <row r="149" spans="10:41" x14ac:dyDescent="0.2">
      <c r="J149" s="17"/>
      <c r="K149" s="10">
        <v>8</v>
      </c>
      <c r="L149" s="101" t="s">
        <v>44</v>
      </c>
      <c r="M149" s="9">
        <f>$U$112</f>
        <v>0</v>
      </c>
      <c r="N149" s="9">
        <f>$U$113</f>
        <v>0</v>
      </c>
      <c r="O149" s="9">
        <f t="shared" si="12"/>
        <v>0</v>
      </c>
      <c r="P149" s="12">
        <f t="shared" si="13"/>
        <v>0</v>
      </c>
      <c r="Q149" s="12">
        <f t="shared" si="14"/>
        <v>0</v>
      </c>
      <c r="R149" s="104">
        <f t="shared" si="15"/>
        <v>0</v>
      </c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29"/>
    </row>
    <row r="150" spans="10:41" x14ac:dyDescent="0.2">
      <c r="J150" s="17"/>
      <c r="K150" s="10">
        <v>9</v>
      </c>
      <c r="L150" s="101" t="s">
        <v>45</v>
      </c>
      <c r="M150" s="9">
        <f>$V$112</f>
        <v>0</v>
      </c>
      <c r="N150" s="9">
        <f>$V$113</f>
        <v>0</v>
      </c>
      <c r="O150" s="9">
        <f t="shared" si="12"/>
        <v>0</v>
      </c>
      <c r="P150" s="12">
        <f t="shared" si="13"/>
        <v>0</v>
      </c>
      <c r="Q150" s="12">
        <f t="shared" si="14"/>
        <v>0</v>
      </c>
      <c r="R150" s="104">
        <f t="shared" si="15"/>
        <v>0</v>
      </c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29"/>
    </row>
    <row r="151" spans="10:41" x14ac:dyDescent="0.2">
      <c r="J151" s="17"/>
      <c r="K151" s="10">
        <v>10</v>
      </c>
      <c r="L151" s="101" t="s">
        <v>46</v>
      </c>
      <c r="M151" s="9">
        <f>$W$112</f>
        <v>0</v>
      </c>
      <c r="N151" s="9">
        <f>$W$113</f>
        <v>0</v>
      </c>
      <c r="O151" s="9">
        <f t="shared" si="12"/>
        <v>0</v>
      </c>
      <c r="P151" s="12">
        <f t="shared" si="13"/>
        <v>0</v>
      </c>
      <c r="Q151" s="12">
        <f t="shared" si="14"/>
        <v>0</v>
      </c>
      <c r="R151" s="104">
        <f t="shared" si="15"/>
        <v>0</v>
      </c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29"/>
    </row>
    <row r="152" spans="10:41" x14ac:dyDescent="0.2">
      <c r="J152" s="17"/>
      <c r="K152" s="10">
        <v>11</v>
      </c>
      <c r="L152" s="101" t="s">
        <v>47</v>
      </c>
      <c r="M152" s="9">
        <f>$X$112</f>
        <v>0</v>
      </c>
      <c r="N152" s="9">
        <f>$X$113</f>
        <v>0</v>
      </c>
      <c r="O152" s="9">
        <f t="shared" si="12"/>
        <v>0</v>
      </c>
      <c r="P152" s="12">
        <f t="shared" si="13"/>
        <v>0</v>
      </c>
      <c r="Q152" s="12">
        <f t="shared" si="14"/>
        <v>0</v>
      </c>
      <c r="R152" s="104">
        <f t="shared" si="15"/>
        <v>0</v>
      </c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29"/>
    </row>
    <row r="153" spans="10:41" x14ac:dyDescent="0.2">
      <c r="J153" s="17"/>
      <c r="K153" s="10">
        <v>12</v>
      </c>
      <c r="L153" s="101" t="s">
        <v>48</v>
      </c>
      <c r="M153" s="9">
        <f>$Y$112</f>
        <v>0</v>
      </c>
      <c r="N153" s="9">
        <f>$Y$113</f>
        <v>0</v>
      </c>
      <c r="O153" s="9">
        <f t="shared" si="12"/>
        <v>0</v>
      </c>
      <c r="P153" s="12">
        <f t="shared" si="13"/>
        <v>0</v>
      </c>
      <c r="Q153" s="12">
        <f t="shared" si="14"/>
        <v>0</v>
      </c>
      <c r="R153" s="104">
        <f t="shared" si="15"/>
        <v>0</v>
      </c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29"/>
    </row>
    <row r="154" spans="10:41" x14ac:dyDescent="0.2">
      <c r="J154" s="17"/>
      <c r="K154" s="10">
        <v>13</v>
      </c>
      <c r="L154" s="101" t="s">
        <v>49</v>
      </c>
      <c r="M154" s="9">
        <f>$Z$112</f>
        <v>0</v>
      </c>
      <c r="N154" s="9">
        <f>$Z$113</f>
        <v>0</v>
      </c>
      <c r="O154" s="9">
        <f t="shared" si="12"/>
        <v>0</v>
      </c>
      <c r="P154" s="12">
        <f t="shared" si="13"/>
        <v>0</v>
      </c>
      <c r="Q154" s="12">
        <f t="shared" si="14"/>
        <v>0</v>
      </c>
      <c r="R154" s="104">
        <f t="shared" si="15"/>
        <v>0</v>
      </c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29"/>
    </row>
    <row r="155" spans="10:41" x14ac:dyDescent="0.2">
      <c r="J155" s="17"/>
      <c r="K155" s="10">
        <v>14</v>
      </c>
      <c r="L155" s="101" t="s">
        <v>50</v>
      </c>
      <c r="M155" s="9">
        <f>$AA$112</f>
        <v>0</v>
      </c>
      <c r="N155" s="9">
        <f>$AA$113</f>
        <v>0</v>
      </c>
      <c r="O155" s="9">
        <f t="shared" si="12"/>
        <v>0</v>
      </c>
      <c r="P155" s="12">
        <f t="shared" si="13"/>
        <v>0</v>
      </c>
      <c r="Q155" s="12">
        <f t="shared" si="14"/>
        <v>0</v>
      </c>
      <c r="R155" s="104">
        <f t="shared" si="15"/>
        <v>0</v>
      </c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29"/>
    </row>
    <row r="156" spans="10:41" x14ac:dyDescent="0.2">
      <c r="J156" s="17"/>
      <c r="K156" s="10">
        <v>15</v>
      </c>
      <c r="L156" s="101" t="s">
        <v>51</v>
      </c>
      <c r="M156" s="9">
        <f>$AB$112</f>
        <v>0</v>
      </c>
      <c r="N156" s="103">
        <f>$AB$113</f>
        <v>0</v>
      </c>
      <c r="O156" s="9">
        <f t="shared" si="12"/>
        <v>0</v>
      </c>
      <c r="P156" s="12">
        <f t="shared" si="13"/>
        <v>0</v>
      </c>
      <c r="Q156" s="12">
        <f t="shared" si="14"/>
        <v>0</v>
      </c>
      <c r="R156" s="104">
        <f t="shared" si="15"/>
        <v>0</v>
      </c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29"/>
    </row>
    <row r="157" spans="10:41" x14ac:dyDescent="0.2">
      <c r="J157" s="17"/>
      <c r="K157" s="10">
        <v>16</v>
      </c>
      <c r="L157" s="101" t="s">
        <v>52</v>
      </c>
      <c r="M157" s="9">
        <f>$AC$112</f>
        <v>0</v>
      </c>
      <c r="N157" s="9">
        <f>$AC$113</f>
        <v>0</v>
      </c>
      <c r="O157" s="9">
        <f t="shared" si="12"/>
        <v>0</v>
      </c>
      <c r="P157" s="12">
        <f t="shared" si="13"/>
        <v>0</v>
      </c>
      <c r="Q157" s="12">
        <f t="shared" si="14"/>
        <v>0</v>
      </c>
      <c r="R157" s="104">
        <f t="shared" si="15"/>
        <v>0</v>
      </c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29"/>
    </row>
    <row r="158" spans="10:41" x14ac:dyDescent="0.2">
      <c r="J158" s="17"/>
      <c r="K158" s="10">
        <v>17</v>
      </c>
      <c r="L158" s="101" t="s">
        <v>53</v>
      </c>
      <c r="M158" s="9">
        <f>$AD$112</f>
        <v>0</v>
      </c>
      <c r="N158" s="9">
        <f>$AD$113</f>
        <v>0</v>
      </c>
      <c r="O158" s="9">
        <f t="shared" si="12"/>
        <v>0</v>
      </c>
      <c r="P158" s="12">
        <f t="shared" si="13"/>
        <v>0</v>
      </c>
      <c r="Q158" s="12">
        <f t="shared" si="14"/>
        <v>0</v>
      </c>
      <c r="R158" s="104">
        <f t="shared" si="15"/>
        <v>0</v>
      </c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29"/>
    </row>
    <row r="159" spans="10:41" x14ac:dyDescent="0.2">
      <c r="J159" s="17"/>
      <c r="K159" s="10">
        <v>18</v>
      </c>
      <c r="L159" s="101" t="s">
        <v>54</v>
      </c>
      <c r="M159" s="9">
        <f>$AE$112</f>
        <v>0</v>
      </c>
      <c r="N159" s="9">
        <f>$AE$113</f>
        <v>0</v>
      </c>
      <c r="O159" s="9">
        <f t="shared" si="12"/>
        <v>0</v>
      </c>
      <c r="P159" s="12">
        <f t="shared" si="13"/>
        <v>0</v>
      </c>
      <c r="Q159" s="12">
        <f t="shared" si="14"/>
        <v>0</v>
      </c>
      <c r="R159" s="104">
        <f t="shared" si="15"/>
        <v>0</v>
      </c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29"/>
    </row>
    <row r="160" spans="10:41" x14ac:dyDescent="0.2">
      <c r="J160" s="17"/>
      <c r="K160" s="10">
        <v>19</v>
      </c>
      <c r="L160" s="101" t="s">
        <v>55</v>
      </c>
      <c r="M160" s="9">
        <f>$AF$112</f>
        <v>0</v>
      </c>
      <c r="N160" s="9">
        <f>$AF$113</f>
        <v>0</v>
      </c>
      <c r="O160" s="9">
        <f t="shared" si="12"/>
        <v>0</v>
      </c>
      <c r="P160" s="12">
        <f t="shared" si="13"/>
        <v>0</v>
      </c>
      <c r="Q160" s="12">
        <f t="shared" si="14"/>
        <v>0</v>
      </c>
      <c r="R160" s="104">
        <f t="shared" si="15"/>
        <v>0</v>
      </c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29"/>
    </row>
    <row r="161" spans="10:41" x14ac:dyDescent="0.2">
      <c r="J161" s="17"/>
      <c r="K161" s="10">
        <v>20</v>
      </c>
      <c r="L161" s="101" t="s">
        <v>56</v>
      </c>
      <c r="M161" s="9">
        <f>$AG$112</f>
        <v>0</v>
      </c>
      <c r="N161" s="9">
        <f>$AG$113</f>
        <v>0</v>
      </c>
      <c r="O161" s="9">
        <f t="shared" si="12"/>
        <v>0</v>
      </c>
      <c r="P161" s="12">
        <f t="shared" si="13"/>
        <v>0</v>
      </c>
      <c r="Q161" s="12">
        <f t="shared" si="14"/>
        <v>0</v>
      </c>
      <c r="R161" s="104">
        <f t="shared" si="15"/>
        <v>0</v>
      </c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29"/>
    </row>
    <row r="162" spans="10:41" x14ac:dyDescent="0.2">
      <c r="J162" s="17"/>
      <c r="K162" s="10">
        <v>21</v>
      </c>
      <c r="L162" s="101" t="s">
        <v>57</v>
      </c>
      <c r="M162" s="9">
        <f>$AH$112</f>
        <v>0</v>
      </c>
      <c r="N162" s="9">
        <f>$AH$113</f>
        <v>0</v>
      </c>
      <c r="O162" s="9">
        <f t="shared" si="12"/>
        <v>0</v>
      </c>
      <c r="P162" s="12">
        <f t="shared" si="13"/>
        <v>0</v>
      </c>
      <c r="Q162" s="12">
        <f t="shared" si="14"/>
        <v>0</v>
      </c>
      <c r="R162" s="104">
        <f t="shared" si="15"/>
        <v>0</v>
      </c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29"/>
    </row>
    <row r="163" spans="10:41" x14ac:dyDescent="0.2">
      <c r="J163" s="17"/>
      <c r="K163" s="10">
        <v>22</v>
      </c>
      <c r="L163" s="101" t="s">
        <v>58</v>
      </c>
      <c r="M163" s="9">
        <f>$AI$112</f>
        <v>0</v>
      </c>
      <c r="N163" s="9">
        <f>$AI$113</f>
        <v>0</v>
      </c>
      <c r="O163" s="9">
        <f t="shared" si="12"/>
        <v>0</v>
      </c>
      <c r="P163" s="12">
        <f t="shared" si="13"/>
        <v>0</v>
      </c>
      <c r="Q163" s="12">
        <f t="shared" si="14"/>
        <v>0</v>
      </c>
      <c r="R163" s="104">
        <f t="shared" si="15"/>
        <v>0</v>
      </c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29"/>
    </row>
    <row r="164" spans="10:41" x14ac:dyDescent="0.2">
      <c r="J164" s="17"/>
      <c r="K164" s="10">
        <v>23</v>
      </c>
      <c r="L164" s="101" t="s">
        <v>59</v>
      </c>
      <c r="M164" s="9">
        <f>$AJ$112</f>
        <v>0</v>
      </c>
      <c r="N164" s="9">
        <f>$AJ$113</f>
        <v>0</v>
      </c>
      <c r="O164" s="9">
        <f t="shared" si="12"/>
        <v>0</v>
      </c>
      <c r="P164" s="12">
        <f t="shared" si="13"/>
        <v>0</v>
      </c>
      <c r="Q164" s="12">
        <f t="shared" si="14"/>
        <v>0</v>
      </c>
      <c r="R164" s="104">
        <f t="shared" si="15"/>
        <v>0</v>
      </c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29"/>
    </row>
    <row r="165" spans="10:41" x14ac:dyDescent="0.2">
      <c r="J165" s="17"/>
      <c r="K165" s="10">
        <v>24</v>
      </c>
      <c r="L165" s="101" t="s">
        <v>60</v>
      </c>
      <c r="M165" s="9">
        <f>$AK$112</f>
        <v>0</v>
      </c>
      <c r="N165" s="9">
        <f>$AK$113</f>
        <v>0</v>
      </c>
      <c r="O165" s="9">
        <f t="shared" si="12"/>
        <v>0</v>
      </c>
      <c r="P165" s="12">
        <f t="shared" si="13"/>
        <v>0</v>
      </c>
      <c r="Q165" s="12">
        <f t="shared" si="14"/>
        <v>0</v>
      </c>
      <c r="R165" s="104">
        <f t="shared" si="15"/>
        <v>0</v>
      </c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29"/>
    </row>
    <row r="166" spans="10:41" ht="13.5" thickBot="1" x14ac:dyDescent="0.25">
      <c r="J166" s="17"/>
      <c r="K166" s="11">
        <v>25</v>
      </c>
      <c r="L166" s="102" t="s">
        <v>61</v>
      </c>
      <c r="M166" s="13">
        <f>AL$112</f>
        <v>0</v>
      </c>
      <c r="N166" s="13">
        <f>AL$113</f>
        <v>0</v>
      </c>
      <c r="O166" s="13">
        <f t="shared" si="12"/>
        <v>0</v>
      </c>
      <c r="P166" s="14">
        <f t="shared" si="13"/>
        <v>0</v>
      </c>
      <c r="Q166" s="14">
        <f t="shared" si="14"/>
        <v>0</v>
      </c>
      <c r="R166" s="105">
        <f t="shared" si="15"/>
        <v>0</v>
      </c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29"/>
    </row>
    <row r="167" spans="10:41" x14ac:dyDescent="0.2">
      <c r="J167" s="17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29"/>
    </row>
    <row r="168" spans="10:41" ht="13.5" thickBot="1" x14ac:dyDescent="0.25">
      <c r="J168" s="30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31"/>
    </row>
  </sheetData>
  <mergeCells count="47">
    <mergeCell ref="B1:AO1"/>
    <mergeCell ref="B2:AO2"/>
    <mergeCell ref="B3:AO3"/>
    <mergeCell ref="B4:AO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N6:AL6"/>
    <mergeCell ref="AM6:AM7"/>
    <mergeCell ref="AN6:AN7"/>
    <mergeCell ref="AO6:AO7"/>
    <mergeCell ref="J109:M109"/>
    <mergeCell ref="AM109:AN109"/>
    <mergeCell ref="M6:M7"/>
    <mergeCell ref="J116:M117"/>
    <mergeCell ref="J110:M110"/>
    <mergeCell ref="AM110:AN110"/>
    <mergeCell ref="J111:M111"/>
    <mergeCell ref="AM111:AN111"/>
    <mergeCell ref="J112:M112"/>
    <mergeCell ref="AM112:AN112"/>
    <mergeCell ref="J113:M113"/>
    <mergeCell ref="AM113:AN113"/>
    <mergeCell ref="J114:M114"/>
    <mergeCell ref="AM114:AN114"/>
    <mergeCell ref="AM115:AN115"/>
    <mergeCell ref="K139:L139"/>
    <mergeCell ref="K120:X120"/>
    <mergeCell ref="P127:Q127"/>
    <mergeCell ref="K128:L128"/>
    <mergeCell ref="P128:Q128"/>
    <mergeCell ref="K129:L129"/>
    <mergeCell ref="K130:L130"/>
    <mergeCell ref="P130:Q130"/>
    <mergeCell ref="K131:L131"/>
    <mergeCell ref="K132:L132"/>
    <mergeCell ref="K136:L136"/>
    <mergeCell ref="K137:L137"/>
    <mergeCell ref="K138:L138"/>
  </mergeCells>
  <conditionalFormatting sqref="N8:AL107">
    <cfRule type="cellIs" dxfId="41" priority="21" operator="equal">
      <formula>0</formula>
    </cfRule>
  </conditionalFormatting>
  <conditionalFormatting sqref="AO8:AO107">
    <cfRule type="cellIs" dxfId="40" priority="17" operator="equal">
      <formula>"Satisfactorio"</formula>
    </cfRule>
    <cfRule type="cellIs" dxfId="39" priority="18" operator="equal">
      <formula>"En Proceso"</formula>
    </cfRule>
    <cfRule type="cellIs" dxfId="38" priority="19" operator="equal">
      <formula>"En Inicio"</formula>
    </cfRule>
    <cfRule type="cellIs" dxfId="37" priority="20" operator="equal">
      <formula>"Previo al Inicio"</formula>
    </cfRule>
  </conditionalFormatting>
  <conditionalFormatting sqref="AM110:AM114">
    <cfRule type="cellIs" dxfId="36" priority="13" operator="equal">
      <formula>"Satisfactorio"</formula>
    </cfRule>
    <cfRule type="cellIs" dxfId="35" priority="14" operator="equal">
      <formula>"En Proceso"</formula>
    </cfRule>
    <cfRule type="cellIs" dxfId="34" priority="15" operator="equal">
      <formula>"En Inicio"</formula>
    </cfRule>
    <cfRule type="cellIs" dxfId="33" priority="16" operator="equal">
      <formula>"Previo al Inicio"</formula>
    </cfRule>
  </conditionalFormatting>
  <conditionalFormatting sqref="K123:K127">
    <cfRule type="cellIs" dxfId="32" priority="9" operator="equal">
      <formula>"Satisfactorio"</formula>
    </cfRule>
    <cfRule type="cellIs" dxfId="31" priority="10" operator="equal">
      <formula>"En Proceso"</formula>
    </cfRule>
    <cfRule type="cellIs" dxfId="30" priority="11" operator="equal">
      <formula>"En Inicio"</formula>
    </cfRule>
    <cfRule type="cellIs" dxfId="29" priority="12" operator="equal">
      <formula>"Previo al Inicio"</formula>
    </cfRule>
  </conditionalFormatting>
  <conditionalFormatting sqref="L123:L126">
    <cfRule type="cellIs" dxfId="28" priority="5" operator="equal">
      <formula>"Satisfactorio"</formula>
    </cfRule>
    <cfRule type="cellIs" dxfId="27" priority="6" operator="equal">
      <formula>"En Proceso"</formula>
    </cfRule>
    <cfRule type="cellIs" dxfId="26" priority="7" operator="equal">
      <formula>"En Inicio"</formula>
    </cfRule>
    <cfRule type="cellIs" dxfId="25" priority="8" operator="equal">
      <formula>"Previo al Inicio"</formula>
    </cfRule>
  </conditionalFormatting>
  <conditionalFormatting sqref="L127">
    <cfRule type="cellIs" dxfId="24" priority="1" operator="equal">
      <formula>"Satisfactorio"</formula>
    </cfRule>
    <cfRule type="cellIs" dxfId="23" priority="2" operator="equal">
      <formula>"En Proceso"</formula>
    </cfRule>
    <cfRule type="cellIs" dxfId="22" priority="3" operator="equal">
      <formula>"En Inicio"</formula>
    </cfRule>
    <cfRule type="cellIs" dxfId="21" priority="4" operator="equal">
      <formula>"Previo al Inicio"</formula>
    </cfRule>
  </conditionalFormatting>
  <dataValidations count="1">
    <dataValidation type="whole" allowBlank="1" showInputMessage="1" showErrorMessage="1" errorTitle="DEBE INGRESAR" error="0=INCORRECTA_x000a_1=CORRECTA" promptTitle="INGRESE  SOLO" prompt="0=INCORRECTA_x000a_1=CORRECTA" sqref="N8:AM107">
      <formula1>0</formula1>
      <formula2>1</formula2>
    </dataValidation>
  </dataValidations>
  <pageMargins left="0.7" right="0.7" top="0.75" bottom="0.75" header="0.3" footer="0.3"/>
  <pageSetup paperSize="9" scale="31" orientation="portrait" r:id="rId1"/>
  <colBreaks count="1" manualBreakCount="1">
    <brk id="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168"/>
  <sheetViews>
    <sheetView tabSelected="1" view="pageBreakPreview" zoomScale="110" zoomScaleNormal="90" zoomScaleSheetLayoutView="110" workbookViewId="0">
      <selection activeCell="I32" sqref="I32"/>
    </sheetView>
  </sheetViews>
  <sheetFormatPr baseColWidth="10" defaultRowHeight="12.75" x14ac:dyDescent="0.2"/>
  <cols>
    <col min="1" max="1" width="3.28515625" style="68" customWidth="1"/>
    <col min="2" max="2" width="4" style="68" bestFit="1" customWidth="1"/>
    <col min="3" max="3" width="15.42578125" style="68" bestFit="1" customWidth="1"/>
    <col min="4" max="4" width="19.7109375" style="68" bestFit="1" customWidth="1"/>
    <col min="5" max="5" width="19.5703125" style="68" bestFit="1" customWidth="1"/>
    <col min="6" max="6" width="39.140625" style="68" bestFit="1" customWidth="1"/>
    <col min="7" max="7" width="17.85546875" style="68" bestFit="1" customWidth="1"/>
    <col min="8" max="8" width="30.28515625" style="68" bestFit="1" customWidth="1"/>
    <col min="9" max="9" width="35.7109375" style="68" bestFit="1" customWidth="1"/>
    <col min="10" max="10" width="50" style="68" bestFit="1" customWidth="1"/>
    <col min="11" max="11" width="9.140625" style="68" customWidth="1"/>
    <col min="12" max="12" width="19.5703125" style="68" customWidth="1"/>
    <col min="13" max="13" width="15.28515625" style="68" bestFit="1" customWidth="1"/>
    <col min="14" max="14" width="8.28515625" style="68" bestFit="1" customWidth="1"/>
    <col min="15" max="16" width="5.140625" style="68" customWidth="1"/>
    <col min="17" max="18" width="5.7109375" style="68" bestFit="1" customWidth="1"/>
    <col min="19" max="38" width="5.140625" style="68" customWidth="1"/>
    <col min="39" max="40" width="11.42578125" style="68"/>
    <col min="41" max="41" width="14.7109375" style="68" bestFit="1" customWidth="1"/>
    <col min="42" max="42" width="11.42578125" style="68"/>
    <col min="43" max="43" width="44.28515625" style="68" customWidth="1"/>
    <col min="44" max="16384" width="11.42578125" style="68"/>
  </cols>
  <sheetData>
    <row r="1" spans="2:41" x14ac:dyDescent="0.2">
      <c r="B1" s="176"/>
      <c r="C1" s="176"/>
      <c r="D1" s="176"/>
      <c r="E1" s="176"/>
      <c r="F1" s="177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</row>
    <row r="2" spans="2:41" x14ac:dyDescent="0.2">
      <c r="B2" s="176" t="s">
        <v>170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</row>
    <row r="3" spans="2:41" x14ac:dyDescent="0.2">
      <c r="B3" s="176" t="s">
        <v>0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</row>
    <row r="4" spans="2:41" x14ac:dyDescent="0.2">
      <c r="B4" s="176" t="s">
        <v>171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</row>
    <row r="5" spans="2:41" ht="13.5" thickBot="1" x14ac:dyDescent="0.25">
      <c r="J5" s="8"/>
      <c r="L5" s="37"/>
      <c r="M5" s="37"/>
      <c r="N5" s="37"/>
      <c r="O5" s="37"/>
      <c r="P5" s="37"/>
      <c r="Q5" s="37"/>
      <c r="R5" s="3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21"/>
      <c r="AN5" s="22"/>
      <c r="AO5" s="22"/>
    </row>
    <row r="6" spans="2:41" ht="13.5" thickBot="1" x14ac:dyDescent="0.25">
      <c r="B6" s="178" t="s">
        <v>1</v>
      </c>
      <c r="C6" s="160" t="s">
        <v>2</v>
      </c>
      <c r="D6" s="160" t="s">
        <v>3</v>
      </c>
      <c r="E6" s="160" t="s">
        <v>4</v>
      </c>
      <c r="F6" s="182" t="s">
        <v>5</v>
      </c>
      <c r="G6" s="160" t="s">
        <v>6</v>
      </c>
      <c r="H6" s="160" t="s">
        <v>7</v>
      </c>
      <c r="I6" s="160" t="s">
        <v>8</v>
      </c>
      <c r="J6" s="178" t="s">
        <v>9</v>
      </c>
      <c r="K6" s="160" t="s">
        <v>10</v>
      </c>
      <c r="L6" s="178" t="s">
        <v>11</v>
      </c>
      <c r="M6" s="180" t="s">
        <v>12</v>
      </c>
      <c r="N6" s="173" t="s">
        <v>13</v>
      </c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5"/>
      <c r="AM6" s="162" t="s">
        <v>14</v>
      </c>
      <c r="AN6" s="164" t="s">
        <v>15</v>
      </c>
      <c r="AO6" s="166" t="s">
        <v>16</v>
      </c>
    </row>
    <row r="7" spans="2:41" ht="13.5" thickBot="1" x14ac:dyDescent="0.25">
      <c r="B7" s="179"/>
      <c r="C7" s="161"/>
      <c r="D7" s="161"/>
      <c r="E7" s="161"/>
      <c r="F7" s="183"/>
      <c r="G7" s="161"/>
      <c r="H7" s="161"/>
      <c r="I7" s="161"/>
      <c r="J7" s="179"/>
      <c r="K7" s="161"/>
      <c r="L7" s="179"/>
      <c r="M7" s="181"/>
      <c r="N7" s="69">
        <v>1</v>
      </c>
      <c r="O7" s="70">
        <v>2</v>
      </c>
      <c r="P7" s="70">
        <v>3</v>
      </c>
      <c r="Q7" s="70">
        <v>4</v>
      </c>
      <c r="R7" s="70">
        <v>5</v>
      </c>
      <c r="S7" s="70">
        <v>6</v>
      </c>
      <c r="T7" s="70">
        <v>7</v>
      </c>
      <c r="U7" s="70">
        <v>8</v>
      </c>
      <c r="V7" s="70">
        <v>9</v>
      </c>
      <c r="W7" s="70">
        <v>10</v>
      </c>
      <c r="X7" s="69">
        <v>11</v>
      </c>
      <c r="Y7" s="70">
        <v>12</v>
      </c>
      <c r="Z7" s="70">
        <v>13</v>
      </c>
      <c r="AA7" s="70">
        <v>14</v>
      </c>
      <c r="AB7" s="70">
        <v>15</v>
      </c>
      <c r="AC7" s="70">
        <v>16</v>
      </c>
      <c r="AD7" s="70">
        <v>17</v>
      </c>
      <c r="AE7" s="70">
        <v>18</v>
      </c>
      <c r="AF7" s="70">
        <v>19</v>
      </c>
      <c r="AG7" s="70">
        <v>20</v>
      </c>
      <c r="AH7" s="69">
        <v>21</v>
      </c>
      <c r="AI7" s="70">
        <v>22</v>
      </c>
      <c r="AJ7" s="70">
        <v>23</v>
      </c>
      <c r="AK7" s="70">
        <v>24</v>
      </c>
      <c r="AL7" s="71">
        <v>25</v>
      </c>
      <c r="AM7" s="163"/>
      <c r="AN7" s="165"/>
      <c r="AO7" s="167"/>
    </row>
    <row r="8" spans="2:41" x14ac:dyDescent="0.2">
      <c r="B8" s="34">
        <v>1</v>
      </c>
      <c r="C8" s="24"/>
      <c r="D8" s="24"/>
      <c r="E8" s="24"/>
      <c r="F8" s="58"/>
      <c r="G8" s="24"/>
      <c r="H8" s="24"/>
      <c r="I8" s="24"/>
      <c r="J8" s="61"/>
      <c r="K8" s="61"/>
      <c r="L8" s="62"/>
      <c r="M8" s="121"/>
      <c r="N8" s="124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59">
        <f t="shared" ref="AM8:AM71" si="0">IFERROR(COUNTIF(N8:AL8,"0"),"-")</f>
        <v>0</v>
      </c>
      <c r="AN8" s="59">
        <f t="shared" ref="AN8:AN71" si="1">IFERROR(COUNTIF(N8:AL8,"1"),"-")</f>
        <v>0</v>
      </c>
      <c r="AO8" s="7" t="str">
        <f>IF(AN8&lt;8,"Previo al Inicio",IF(AN8&gt;19,"Satisfactorio",IF(AN8&gt;13,"En Proceso",IF(AN8&gt;7,"En Inicio"))))</f>
        <v>Previo al Inicio</v>
      </c>
    </row>
    <row r="9" spans="2:41" x14ac:dyDescent="0.2">
      <c r="B9" s="10">
        <v>2</v>
      </c>
      <c r="C9" s="25"/>
      <c r="D9" s="25"/>
      <c r="E9" s="25"/>
      <c r="F9" s="57"/>
      <c r="G9" s="25"/>
      <c r="H9" s="25"/>
      <c r="I9" s="25"/>
      <c r="J9" s="64"/>
      <c r="K9" s="64"/>
      <c r="L9" s="65"/>
      <c r="M9" s="122"/>
      <c r="N9" s="125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7">
        <f t="shared" si="0"/>
        <v>0</v>
      </c>
      <c r="AN9" s="127">
        <f t="shared" si="1"/>
        <v>0</v>
      </c>
      <c r="AO9" s="128" t="str">
        <f t="shared" ref="AO9:AO72" si="2">IF(AN9&lt;8,"Previo al Inicio",IF(AN9&gt;19,"Satisfactorio",IF(AN9&gt;13,"En Proceso",IF(AN9&gt;7,"En Inicio"))))</f>
        <v>Previo al Inicio</v>
      </c>
    </row>
    <row r="10" spans="2:41" x14ac:dyDescent="0.2">
      <c r="B10" s="10">
        <v>3</v>
      </c>
      <c r="C10" s="25"/>
      <c r="D10" s="25"/>
      <c r="E10" s="25"/>
      <c r="F10" s="57"/>
      <c r="G10" s="25"/>
      <c r="H10" s="25"/>
      <c r="I10" s="25"/>
      <c r="J10" s="64"/>
      <c r="K10" s="64"/>
      <c r="L10" s="65"/>
      <c r="M10" s="122"/>
      <c r="N10" s="125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7">
        <f t="shared" si="0"/>
        <v>0</v>
      </c>
      <c r="AN10" s="127">
        <f t="shared" si="1"/>
        <v>0</v>
      </c>
      <c r="AO10" s="128" t="str">
        <f t="shared" si="2"/>
        <v>Previo al Inicio</v>
      </c>
    </row>
    <row r="11" spans="2:41" x14ac:dyDescent="0.2">
      <c r="B11" s="10">
        <v>4</v>
      </c>
      <c r="C11" s="25"/>
      <c r="D11" s="25"/>
      <c r="E11" s="25"/>
      <c r="F11" s="57"/>
      <c r="G11" s="25"/>
      <c r="H11" s="25"/>
      <c r="I11" s="25"/>
      <c r="J11" s="64"/>
      <c r="K11" s="64"/>
      <c r="L11" s="65"/>
      <c r="M11" s="122"/>
      <c r="N11" s="125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7">
        <f t="shared" si="0"/>
        <v>0</v>
      </c>
      <c r="AN11" s="127">
        <f t="shared" si="1"/>
        <v>0</v>
      </c>
      <c r="AO11" s="128" t="str">
        <f t="shared" si="2"/>
        <v>Previo al Inicio</v>
      </c>
    </row>
    <row r="12" spans="2:41" x14ac:dyDescent="0.2">
      <c r="B12" s="10">
        <v>5</v>
      </c>
      <c r="C12" s="25"/>
      <c r="D12" s="25"/>
      <c r="E12" s="25"/>
      <c r="F12" s="57"/>
      <c r="G12" s="25"/>
      <c r="H12" s="25"/>
      <c r="I12" s="25"/>
      <c r="J12" s="64"/>
      <c r="K12" s="64"/>
      <c r="L12" s="65"/>
      <c r="M12" s="122"/>
      <c r="N12" s="125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7">
        <f t="shared" si="0"/>
        <v>0</v>
      </c>
      <c r="AN12" s="127">
        <f t="shared" si="1"/>
        <v>0</v>
      </c>
      <c r="AO12" s="128" t="str">
        <f t="shared" si="2"/>
        <v>Previo al Inicio</v>
      </c>
    </row>
    <row r="13" spans="2:41" x14ac:dyDescent="0.2">
      <c r="B13" s="10">
        <v>6</v>
      </c>
      <c r="C13" s="25"/>
      <c r="D13" s="25"/>
      <c r="E13" s="25"/>
      <c r="F13" s="57"/>
      <c r="G13" s="25"/>
      <c r="H13" s="25"/>
      <c r="I13" s="25"/>
      <c r="J13" s="64"/>
      <c r="K13" s="64"/>
      <c r="L13" s="65"/>
      <c r="M13" s="122"/>
      <c r="N13" s="125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7">
        <f t="shared" si="0"/>
        <v>0</v>
      </c>
      <c r="AN13" s="127">
        <f t="shared" si="1"/>
        <v>0</v>
      </c>
      <c r="AO13" s="128" t="str">
        <f t="shared" si="2"/>
        <v>Previo al Inicio</v>
      </c>
    </row>
    <row r="14" spans="2:41" x14ac:dyDescent="0.2">
      <c r="B14" s="10">
        <v>7</v>
      </c>
      <c r="C14" s="25"/>
      <c r="D14" s="25"/>
      <c r="E14" s="25"/>
      <c r="F14" s="57"/>
      <c r="G14" s="25"/>
      <c r="H14" s="25"/>
      <c r="I14" s="25"/>
      <c r="J14" s="64"/>
      <c r="K14" s="64"/>
      <c r="L14" s="65"/>
      <c r="M14" s="122"/>
      <c r="N14" s="125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7">
        <f t="shared" si="0"/>
        <v>0</v>
      </c>
      <c r="AN14" s="127">
        <f t="shared" si="1"/>
        <v>0</v>
      </c>
      <c r="AO14" s="128" t="str">
        <f t="shared" si="2"/>
        <v>Previo al Inicio</v>
      </c>
    </row>
    <row r="15" spans="2:41" x14ac:dyDescent="0.2">
      <c r="B15" s="10">
        <v>8</v>
      </c>
      <c r="C15" s="25"/>
      <c r="D15" s="25"/>
      <c r="E15" s="25"/>
      <c r="F15" s="57"/>
      <c r="G15" s="25"/>
      <c r="H15" s="25"/>
      <c r="I15" s="25"/>
      <c r="J15" s="64"/>
      <c r="K15" s="64"/>
      <c r="L15" s="65"/>
      <c r="M15" s="122"/>
      <c r="N15" s="125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7">
        <f t="shared" si="0"/>
        <v>0</v>
      </c>
      <c r="AN15" s="127">
        <f t="shared" si="1"/>
        <v>0</v>
      </c>
      <c r="AO15" s="128" t="str">
        <f t="shared" si="2"/>
        <v>Previo al Inicio</v>
      </c>
    </row>
    <row r="16" spans="2:41" x14ac:dyDescent="0.2">
      <c r="B16" s="10">
        <v>9</v>
      </c>
      <c r="C16" s="25"/>
      <c r="D16" s="25"/>
      <c r="E16" s="25"/>
      <c r="F16" s="57"/>
      <c r="G16" s="25"/>
      <c r="H16" s="25"/>
      <c r="I16" s="25"/>
      <c r="J16" s="64"/>
      <c r="K16" s="64"/>
      <c r="L16" s="65"/>
      <c r="M16" s="122"/>
      <c r="N16" s="125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7">
        <f t="shared" si="0"/>
        <v>0</v>
      </c>
      <c r="AN16" s="127">
        <f t="shared" si="1"/>
        <v>0</v>
      </c>
      <c r="AO16" s="128" t="str">
        <f t="shared" si="2"/>
        <v>Previo al Inicio</v>
      </c>
    </row>
    <row r="17" spans="2:41" x14ac:dyDescent="0.2">
      <c r="B17" s="10">
        <v>10</v>
      </c>
      <c r="C17" s="25"/>
      <c r="D17" s="25"/>
      <c r="E17" s="25"/>
      <c r="F17" s="57"/>
      <c r="G17" s="25"/>
      <c r="H17" s="25"/>
      <c r="I17" s="25"/>
      <c r="J17" s="64"/>
      <c r="K17" s="64"/>
      <c r="L17" s="65"/>
      <c r="M17" s="122"/>
      <c r="N17" s="125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7">
        <f t="shared" si="0"/>
        <v>0</v>
      </c>
      <c r="AN17" s="127">
        <f t="shared" si="1"/>
        <v>0</v>
      </c>
      <c r="AO17" s="128" t="str">
        <f t="shared" si="2"/>
        <v>Previo al Inicio</v>
      </c>
    </row>
    <row r="18" spans="2:41" x14ac:dyDescent="0.2">
      <c r="B18" s="10">
        <v>11</v>
      </c>
      <c r="C18" s="25"/>
      <c r="D18" s="25"/>
      <c r="E18" s="25"/>
      <c r="F18" s="57"/>
      <c r="G18" s="25"/>
      <c r="H18" s="25"/>
      <c r="I18" s="25"/>
      <c r="J18" s="64"/>
      <c r="K18" s="64"/>
      <c r="L18" s="65"/>
      <c r="M18" s="122"/>
      <c r="N18" s="125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7">
        <f t="shared" si="0"/>
        <v>0</v>
      </c>
      <c r="AN18" s="127">
        <f t="shared" si="1"/>
        <v>0</v>
      </c>
      <c r="AO18" s="128" t="str">
        <f t="shared" si="2"/>
        <v>Previo al Inicio</v>
      </c>
    </row>
    <row r="19" spans="2:41" x14ac:dyDescent="0.2">
      <c r="B19" s="10">
        <v>12</v>
      </c>
      <c r="C19" s="25"/>
      <c r="D19" s="25"/>
      <c r="E19" s="25"/>
      <c r="F19" s="57"/>
      <c r="G19" s="25"/>
      <c r="H19" s="25"/>
      <c r="I19" s="25"/>
      <c r="J19" s="64"/>
      <c r="K19" s="64"/>
      <c r="L19" s="65"/>
      <c r="M19" s="122"/>
      <c r="N19" s="125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7">
        <f t="shared" si="0"/>
        <v>0</v>
      </c>
      <c r="AN19" s="127">
        <f t="shared" si="1"/>
        <v>0</v>
      </c>
      <c r="AO19" s="128" t="str">
        <f t="shared" si="2"/>
        <v>Previo al Inicio</v>
      </c>
    </row>
    <row r="20" spans="2:41" x14ac:dyDescent="0.2">
      <c r="B20" s="10">
        <v>13</v>
      </c>
      <c r="C20" s="25"/>
      <c r="D20" s="25"/>
      <c r="E20" s="25"/>
      <c r="F20" s="57"/>
      <c r="G20" s="25"/>
      <c r="H20" s="25"/>
      <c r="I20" s="25"/>
      <c r="J20" s="64"/>
      <c r="K20" s="64"/>
      <c r="L20" s="65"/>
      <c r="M20" s="122"/>
      <c r="N20" s="125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7">
        <f t="shared" si="0"/>
        <v>0</v>
      </c>
      <c r="AN20" s="127">
        <f t="shared" si="1"/>
        <v>0</v>
      </c>
      <c r="AO20" s="128" t="str">
        <f t="shared" si="2"/>
        <v>Previo al Inicio</v>
      </c>
    </row>
    <row r="21" spans="2:41" x14ac:dyDescent="0.2">
      <c r="B21" s="10">
        <v>14</v>
      </c>
      <c r="C21" s="25"/>
      <c r="D21" s="25"/>
      <c r="E21" s="25"/>
      <c r="F21" s="57"/>
      <c r="G21" s="25"/>
      <c r="H21" s="25"/>
      <c r="I21" s="25"/>
      <c r="J21" s="64"/>
      <c r="K21" s="64"/>
      <c r="L21" s="65"/>
      <c r="M21" s="122"/>
      <c r="N21" s="125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7">
        <f t="shared" si="0"/>
        <v>0</v>
      </c>
      <c r="AN21" s="127">
        <f t="shared" si="1"/>
        <v>0</v>
      </c>
      <c r="AO21" s="128" t="str">
        <f t="shared" si="2"/>
        <v>Previo al Inicio</v>
      </c>
    </row>
    <row r="22" spans="2:41" x14ac:dyDescent="0.2">
      <c r="B22" s="10">
        <v>15</v>
      </c>
      <c r="C22" s="25"/>
      <c r="D22" s="25"/>
      <c r="E22" s="25"/>
      <c r="F22" s="57"/>
      <c r="G22" s="25"/>
      <c r="H22" s="25"/>
      <c r="I22" s="25"/>
      <c r="J22" s="64"/>
      <c r="K22" s="64"/>
      <c r="L22" s="65"/>
      <c r="M22" s="122"/>
      <c r="N22" s="125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7">
        <f t="shared" si="0"/>
        <v>0</v>
      </c>
      <c r="AN22" s="127">
        <f t="shared" si="1"/>
        <v>0</v>
      </c>
      <c r="AO22" s="128" t="str">
        <f t="shared" si="2"/>
        <v>Previo al Inicio</v>
      </c>
    </row>
    <row r="23" spans="2:41" x14ac:dyDescent="0.2">
      <c r="B23" s="10">
        <v>16</v>
      </c>
      <c r="C23" s="25"/>
      <c r="D23" s="25"/>
      <c r="E23" s="25"/>
      <c r="F23" s="57"/>
      <c r="G23" s="25"/>
      <c r="H23" s="25"/>
      <c r="I23" s="25"/>
      <c r="J23" s="64"/>
      <c r="K23" s="64"/>
      <c r="L23" s="65"/>
      <c r="M23" s="122"/>
      <c r="N23" s="125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7">
        <f t="shared" si="0"/>
        <v>0</v>
      </c>
      <c r="AN23" s="127">
        <f t="shared" si="1"/>
        <v>0</v>
      </c>
      <c r="AO23" s="128" t="str">
        <f t="shared" si="2"/>
        <v>Previo al Inicio</v>
      </c>
    </row>
    <row r="24" spans="2:41" x14ac:dyDescent="0.2">
      <c r="B24" s="10">
        <v>17</v>
      </c>
      <c r="C24" s="25"/>
      <c r="D24" s="25"/>
      <c r="E24" s="25"/>
      <c r="F24" s="57"/>
      <c r="G24" s="25"/>
      <c r="H24" s="25"/>
      <c r="I24" s="25"/>
      <c r="J24" s="64"/>
      <c r="K24" s="64"/>
      <c r="L24" s="65"/>
      <c r="M24" s="122"/>
      <c r="N24" s="125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7">
        <f t="shared" si="0"/>
        <v>0</v>
      </c>
      <c r="AN24" s="127">
        <f t="shared" si="1"/>
        <v>0</v>
      </c>
      <c r="AO24" s="128" t="str">
        <f t="shared" si="2"/>
        <v>Previo al Inicio</v>
      </c>
    </row>
    <row r="25" spans="2:41" x14ac:dyDescent="0.2">
      <c r="B25" s="10">
        <v>18</v>
      </c>
      <c r="C25" s="25"/>
      <c r="D25" s="25"/>
      <c r="E25" s="25"/>
      <c r="F25" s="57"/>
      <c r="G25" s="25"/>
      <c r="H25" s="25"/>
      <c r="I25" s="25"/>
      <c r="J25" s="64"/>
      <c r="K25" s="64"/>
      <c r="L25" s="65"/>
      <c r="M25" s="122"/>
      <c r="N25" s="125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7">
        <f t="shared" si="0"/>
        <v>0</v>
      </c>
      <c r="AN25" s="127">
        <f t="shared" si="1"/>
        <v>0</v>
      </c>
      <c r="AO25" s="128" t="str">
        <f t="shared" si="2"/>
        <v>Previo al Inicio</v>
      </c>
    </row>
    <row r="26" spans="2:41" x14ac:dyDescent="0.2">
      <c r="B26" s="10">
        <v>19</v>
      </c>
      <c r="C26" s="25"/>
      <c r="D26" s="25"/>
      <c r="E26" s="25"/>
      <c r="F26" s="57"/>
      <c r="G26" s="25"/>
      <c r="H26" s="25"/>
      <c r="I26" s="25"/>
      <c r="J26" s="64"/>
      <c r="K26" s="64"/>
      <c r="L26" s="65"/>
      <c r="M26" s="122"/>
      <c r="N26" s="125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7">
        <f t="shared" si="0"/>
        <v>0</v>
      </c>
      <c r="AN26" s="127">
        <f t="shared" si="1"/>
        <v>0</v>
      </c>
      <c r="AO26" s="128" t="str">
        <f t="shared" si="2"/>
        <v>Previo al Inicio</v>
      </c>
    </row>
    <row r="27" spans="2:41" x14ac:dyDescent="0.2">
      <c r="B27" s="10">
        <v>20</v>
      </c>
      <c r="C27" s="25"/>
      <c r="D27" s="25"/>
      <c r="E27" s="25"/>
      <c r="F27" s="57"/>
      <c r="G27" s="25"/>
      <c r="H27" s="25"/>
      <c r="I27" s="25"/>
      <c r="J27" s="64"/>
      <c r="K27" s="64"/>
      <c r="L27" s="65"/>
      <c r="M27" s="122"/>
      <c r="N27" s="125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7">
        <f t="shared" si="0"/>
        <v>0</v>
      </c>
      <c r="AN27" s="127">
        <f t="shared" si="1"/>
        <v>0</v>
      </c>
      <c r="AO27" s="128" t="str">
        <f t="shared" si="2"/>
        <v>Previo al Inicio</v>
      </c>
    </row>
    <row r="28" spans="2:41" x14ac:dyDescent="0.2">
      <c r="B28" s="10">
        <v>21</v>
      </c>
      <c r="C28" s="25"/>
      <c r="D28" s="25"/>
      <c r="E28" s="25"/>
      <c r="F28" s="57"/>
      <c r="G28" s="25"/>
      <c r="H28" s="25"/>
      <c r="I28" s="25"/>
      <c r="J28" s="64"/>
      <c r="K28" s="64"/>
      <c r="L28" s="65"/>
      <c r="M28" s="122"/>
      <c r="N28" s="125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7">
        <f t="shared" si="0"/>
        <v>0</v>
      </c>
      <c r="AN28" s="127">
        <f t="shared" si="1"/>
        <v>0</v>
      </c>
      <c r="AO28" s="128" t="str">
        <f t="shared" si="2"/>
        <v>Previo al Inicio</v>
      </c>
    </row>
    <row r="29" spans="2:41" x14ac:dyDescent="0.2">
      <c r="B29" s="10">
        <v>22</v>
      </c>
      <c r="C29" s="25"/>
      <c r="D29" s="25"/>
      <c r="E29" s="25"/>
      <c r="F29" s="57"/>
      <c r="G29" s="25"/>
      <c r="H29" s="25"/>
      <c r="I29" s="25"/>
      <c r="J29" s="64"/>
      <c r="K29" s="64"/>
      <c r="L29" s="65"/>
      <c r="M29" s="122"/>
      <c r="N29" s="125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7">
        <f t="shared" si="0"/>
        <v>0</v>
      </c>
      <c r="AN29" s="127">
        <f t="shared" si="1"/>
        <v>0</v>
      </c>
      <c r="AO29" s="128" t="str">
        <f t="shared" si="2"/>
        <v>Previo al Inicio</v>
      </c>
    </row>
    <row r="30" spans="2:41" x14ac:dyDescent="0.2">
      <c r="B30" s="10">
        <v>23</v>
      </c>
      <c r="C30" s="25"/>
      <c r="D30" s="25"/>
      <c r="E30" s="25"/>
      <c r="F30" s="57"/>
      <c r="G30" s="25"/>
      <c r="H30" s="25"/>
      <c r="I30" s="25"/>
      <c r="J30" s="64"/>
      <c r="K30" s="64"/>
      <c r="L30" s="65"/>
      <c r="M30" s="122"/>
      <c r="N30" s="125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7">
        <f t="shared" si="0"/>
        <v>0</v>
      </c>
      <c r="AN30" s="127">
        <f t="shared" si="1"/>
        <v>0</v>
      </c>
      <c r="AO30" s="128" t="str">
        <f t="shared" si="2"/>
        <v>Previo al Inicio</v>
      </c>
    </row>
    <row r="31" spans="2:41" x14ac:dyDescent="0.2">
      <c r="B31" s="10">
        <v>24</v>
      </c>
      <c r="C31" s="25"/>
      <c r="D31" s="25"/>
      <c r="E31" s="25"/>
      <c r="F31" s="57"/>
      <c r="G31" s="25"/>
      <c r="H31" s="25"/>
      <c r="I31" s="25"/>
      <c r="J31" s="64"/>
      <c r="K31" s="64"/>
      <c r="L31" s="65"/>
      <c r="M31" s="122"/>
      <c r="N31" s="125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7">
        <f t="shared" si="0"/>
        <v>0</v>
      </c>
      <c r="AN31" s="127">
        <f t="shared" si="1"/>
        <v>0</v>
      </c>
      <c r="AO31" s="128" t="str">
        <f t="shared" si="2"/>
        <v>Previo al Inicio</v>
      </c>
    </row>
    <row r="32" spans="2:41" x14ac:dyDescent="0.2">
      <c r="B32" s="10">
        <v>25</v>
      </c>
      <c r="C32" s="25"/>
      <c r="D32" s="25"/>
      <c r="E32" s="25"/>
      <c r="F32" s="57"/>
      <c r="G32" s="25"/>
      <c r="H32" s="25"/>
      <c r="I32" s="25"/>
      <c r="J32" s="64"/>
      <c r="K32" s="64"/>
      <c r="L32" s="65"/>
      <c r="M32" s="122"/>
      <c r="N32" s="125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7">
        <f t="shared" si="0"/>
        <v>0</v>
      </c>
      <c r="AN32" s="127">
        <f t="shared" si="1"/>
        <v>0</v>
      </c>
      <c r="AO32" s="128" t="str">
        <f t="shared" si="2"/>
        <v>Previo al Inicio</v>
      </c>
    </row>
    <row r="33" spans="2:41" x14ac:dyDescent="0.2">
      <c r="B33" s="10">
        <v>26</v>
      </c>
      <c r="C33" s="25"/>
      <c r="D33" s="25"/>
      <c r="E33" s="25"/>
      <c r="F33" s="57"/>
      <c r="G33" s="25"/>
      <c r="H33" s="25"/>
      <c r="I33" s="25"/>
      <c r="J33" s="64"/>
      <c r="K33" s="64"/>
      <c r="L33" s="65"/>
      <c r="M33" s="12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7">
        <f t="shared" si="0"/>
        <v>0</v>
      </c>
      <c r="AN33" s="127">
        <f t="shared" si="1"/>
        <v>0</v>
      </c>
      <c r="AO33" s="128" t="str">
        <f t="shared" si="2"/>
        <v>Previo al Inicio</v>
      </c>
    </row>
    <row r="34" spans="2:41" x14ac:dyDescent="0.2">
      <c r="B34" s="10">
        <v>27</v>
      </c>
      <c r="C34" s="25"/>
      <c r="D34" s="25"/>
      <c r="E34" s="25"/>
      <c r="F34" s="57"/>
      <c r="G34" s="25"/>
      <c r="H34" s="25"/>
      <c r="I34" s="25"/>
      <c r="J34" s="64"/>
      <c r="K34" s="64"/>
      <c r="L34" s="65"/>
      <c r="M34" s="122"/>
      <c r="N34" s="125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7">
        <f t="shared" si="0"/>
        <v>0</v>
      </c>
      <c r="AN34" s="127">
        <f t="shared" si="1"/>
        <v>0</v>
      </c>
      <c r="AO34" s="128" t="str">
        <f t="shared" si="2"/>
        <v>Previo al Inicio</v>
      </c>
    </row>
    <row r="35" spans="2:41" x14ac:dyDescent="0.2">
      <c r="B35" s="10">
        <v>28</v>
      </c>
      <c r="C35" s="25"/>
      <c r="D35" s="25"/>
      <c r="E35" s="25"/>
      <c r="F35" s="57"/>
      <c r="G35" s="25"/>
      <c r="H35" s="25"/>
      <c r="I35" s="25"/>
      <c r="J35" s="64"/>
      <c r="K35" s="64"/>
      <c r="L35" s="65"/>
      <c r="M35" s="122"/>
      <c r="N35" s="125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7">
        <f t="shared" si="0"/>
        <v>0</v>
      </c>
      <c r="AN35" s="127">
        <f t="shared" si="1"/>
        <v>0</v>
      </c>
      <c r="AO35" s="128" t="str">
        <f t="shared" si="2"/>
        <v>Previo al Inicio</v>
      </c>
    </row>
    <row r="36" spans="2:41" x14ac:dyDescent="0.2">
      <c r="B36" s="10">
        <v>29</v>
      </c>
      <c r="C36" s="25"/>
      <c r="D36" s="25"/>
      <c r="E36" s="25"/>
      <c r="F36" s="57"/>
      <c r="G36" s="25"/>
      <c r="H36" s="25"/>
      <c r="I36" s="25"/>
      <c r="J36" s="64"/>
      <c r="K36" s="64"/>
      <c r="L36" s="65"/>
      <c r="M36" s="122"/>
      <c r="N36" s="125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7">
        <f t="shared" si="0"/>
        <v>0</v>
      </c>
      <c r="AN36" s="127">
        <f t="shared" si="1"/>
        <v>0</v>
      </c>
      <c r="AO36" s="128" t="str">
        <f t="shared" si="2"/>
        <v>Previo al Inicio</v>
      </c>
    </row>
    <row r="37" spans="2:41" x14ac:dyDescent="0.2">
      <c r="B37" s="10">
        <v>30</v>
      </c>
      <c r="C37" s="25"/>
      <c r="D37" s="25"/>
      <c r="E37" s="25"/>
      <c r="F37" s="57"/>
      <c r="G37" s="25"/>
      <c r="H37" s="25"/>
      <c r="I37" s="25"/>
      <c r="J37" s="64"/>
      <c r="K37" s="64"/>
      <c r="L37" s="65"/>
      <c r="M37" s="122"/>
      <c r="N37" s="125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7">
        <f t="shared" si="0"/>
        <v>0</v>
      </c>
      <c r="AN37" s="127">
        <f t="shared" si="1"/>
        <v>0</v>
      </c>
      <c r="AO37" s="128" t="str">
        <f t="shared" si="2"/>
        <v>Previo al Inicio</v>
      </c>
    </row>
    <row r="38" spans="2:41" x14ac:dyDescent="0.2">
      <c r="B38" s="10">
        <v>31</v>
      </c>
      <c r="C38" s="25"/>
      <c r="D38" s="25"/>
      <c r="E38" s="25"/>
      <c r="F38" s="57"/>
      <c r="G38" s="25"/>
      <c r="H38" s="25"/>
      <c r="I38" s="25"/>
      <c r="J38" s="64"/>
      <c r="K38" s="64"/>
      <c r="L38" s="65"/>
      <c r="M38" s="122"/>
      <c r="N38" s="125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7">
        <f t="shared" si="0"/>
        <v>0</v>
      </c>
      <c r="AN38" s="127">
        <f t="shared" si="1"/>
        <v>0</v>
      </c>
      <c r="AO38" s="128" t="str">
        <f t="shared" si="2"/>
        <v>Previo al Inicio</v>
      </c>
    </row>
    <row r="39" spans="2:41" x14ac:dyDescent="0.2">
      <c r="B39" s="10">
        <v>32</v>
      </c>
      <c r="C39" s="25"/>
      <c r="D39" s="25"/>
      <c r="E39" s="25"/>
      <c r="F39" s="57"/>
      <c r="G39" s="25"/>
      <c r="H39" s="25"/>
      <c r="I39" s="25"/>
      <c r="J39" s="64"/>
      <c r="K39" s="64"/>
      <c r="L39" s="65"/>
      <c r="M39" s="122"/>
      <c r="N39" s="125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7">
        <f t="shared" si="0"/>
        <v>0</v>
      </c>
      <c r="AN39" s="127">
        <f t="shared" si="1"/>
        <v>0</v>
      </c>
      <c r="AO39" s="128" t="str">
        <f t="shared" si="2"/>
        <v>Previo al Inicio</v>
      </c>
    </row>
    <row r="40" spans="2:41" x14ac:dyDescent="0.2">
      <c r="B40" s="10">
        <v>33</v>
      </c>
      <c r="C40" s="25"/>
      <c r="D40" s="25"/>
      <c r="E40" s="25"/>
      <c r="F40" s="57"/>
      <c r="G40" s="25"/>
      <c r="H40" s="25"/>
      <c r="I40" s="25"/>
      <c r="J40" s="64"/>
      <c r="K40" s="64"/>
      <c r="L40" s="65"/>
      <c r="M40" s="122"/>
      <c r="N40" s="125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7">
        <f t="shared" si="0"/>
        <v>0</v>
      </c>
      <c r="AN40" s="127">
        <f t="shared" si="1"/>
        <v>0</v>
      </c>
      <c r="AO40" s="128" t="str">
        <f t="shared" si="2"/>
        <v>Previo al Inicio</v>
      </c>
    </row>
    <row r="41" spans="2:41" x14ac:dyDescent="0.2">
      <c r="B41" s="10">
        <v>34</v>
      </c>
      <c r="C41" s="25"/>
      <c r="D41" s="25"/>
      <c r="E41" s="25"/>
      <c r="F41" s="57"/>
      <c r="G41" s="25"/>
      <c r="H41" s="25"/>
      <c r="I41" s="25"/>
      <c r="J41" s="64"/>
      <c r="K41" s="64"/>
      <c r="L41" s="65"/>
      <c r="M41" s="122"/>
      <c r="N41" s="125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7">
        <f t="shared" si="0"/>
        <v>0</v>
      </c>
      <c r="AN41" s="127">
        <f t="shared" si="1"/>
        <v>0</v>
      </c>
      <c r="AO41" s="128" t="str">
        <f t="shared" si="2"/>
        <v>Previo al Inicio</v>
      </c>
    </row>
    <row r="42" spans="2:41" x14ac:dyDescent="0.2">
      <c r="B42" s="10">
        <v>35</v>
      </c>
      <c r="C42" s="25"/>
      <c r="D42" s="25"/>
      <c r="E42" s="25"/>
      <c r="F42" s="57"/>
      <c r="G42" s="25"/>
      <c r="H42" s="25"/>
      <c r="I42" s="25"/>
      <c r="J42" s="64"/>
      <c r="K42" s="64"/>
      <c r="L42" s="65"/>
      <c r="M42" s="122"/>
      <c r="N42" s="125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7">
        <f t="shared" si="0"/>
        <v>0</v>
      </c>
      <c r="AN42" s="127">
        <f t="shared" si="1"/>
        <v>0</v>
      </c>
      <c r="AO42" s="128" t="str">
        <f t="shared" si="2"/>
        <v>Previo al Inicio</v>
      </c>
    </row>
    <row r="43" spans="2:41" x14ac:dyDescent="0.2">
      <c r="B43" s="10">
        <v>36</v>
      </c>
      <c r="C43" s="25"/>
      <c r="D43" s="25"/>
      <c r="E43" s="25"/>
      <c r="F43" s="57"/>
      <c r="G43" s="25"/>
      <c r="H43" s="25"/>
      <c r="I43" s="25"/>
      <c r="J43" s="64"/>
      <c r="K43" s="64"/>
      <c r="L43" s="65"/>
      <c r="M43" s="122"/>
      <c r="N43" s="125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7">
        <f t="shared" si="0"/>
        <v>0</v>
      </c>
      <c r="AN43" s="127">
        <f t="shared" si="1"/>
        <v>0</v>
      </c>
      <c r="AO43" s="128" t="str">
        <f t="shared" si="2"/>
        <v>Previo al Inicio</v>
      </c>
    </row>
    <row r="44" spans="2:41" x14ac:dyDescent="0.2">
      <c r="B44" s="10">
        <v>37</v>
      </c>
      <c r="C44" s="25"/>
      <c r="D44" s="25"/>
      <c r="E44" s="25"/>
      <c r="F44" s="57"/>
      <c r="G44" s="25"/>
      <c r="H44" s="25"/>
      <c r="I44" s="25"/>
      <c r="J44" s="64"/>
      <c r="K44" s="64"/>
      <c r="L44" s="65"/>
      <c r="M44" s="122"/>
      <c r="N44" s="125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7">
        <f t="shared" si="0"/>
        <v>0</v>
      </c>
      <c r="AN44" s="127">
        <f t="shared" si="1"/>
        <v>0</v>
      </c>
      <c r="AO44" s="128" t="str">
        <f t="shared" si="2"/>
        <v>Previo al Inicio</v>
      </c>
    </row>
    <row r="45" spans="2:41" x14ac:dyDescent="0.2">
      <c r="B45" s="10">
        <v>38</v>
      </c>
      <c r="C45" s="25"/>
      <c r="D45" s="25"/>
      <c r="E45" s="25"/>
      <c r="F45" s="57"/>
      <c r="G45" s="25"/>
      <c r="H45" s="25"/>
      <c r="I45" s="25"/>
      <c r="J45" s="64"/>
      <c r="K45" s="64"/>
      <c r="L45" s="65"/>
      <c r="M45" s="122"/>
      <c r="N45" s="125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7">
        <f t="shared" si="0"/>
        <v>0</v>
      </c>
      <c r="AN45" s="127">
        <f t="shared" si="1"/>
        <v>0</v>
      </c>
      <c r="AO45" s="128" t="str">
        <f t="shared" si="2"/>
        <v>Previo al Inicio</v>
      </c>
    </row>
    <row r="46" spans="2:41" x14ac:dyDescent="0.2">
      <c r="B46" s="10">
        <v>39</v>
      </c>
      <c r="C46" s="25"/>
      <c r="D46" s="25"/>
      <c r="E46" s="25"/>
      <c r="F46" s="57"/>
      <c r="G46" s="25"/>
      <c r="H46" s="25"/>
      <c r="I46" s="25"/>
      <c r="J46" s="64"/>
      <c r="K46" s="64"/>
      <c r="L46" s="65"/>
      <c r="M46" s="122"/>
      <c r="N46" s="125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7">
        <f t="shared" si="0"/>
        <v>0</v>
      </c>
      <c r="AN46" s="127">
        <f t="shared" si="1"/>
        <v>0</v>
      </c>
      <c r="AO46" s="128" t="str">
        <f t="shared" si="2"/>
        <v>Previo al Inicio</v>
      </c>
    </row>
    <row r="47" spans="2:41" x14ac:dyDescent="0.2">
      <c r="B47" s="10">
        <v>40</v>
      </c>
      <c r="C47" s="25"/>
      <c r="D47" s="25"/>
      <c r="E47" s="25"/>
      <c r="F47" s="57"/>
      <c r="G47" s="25"/>
      <c r="H47" s="25"/>
      <c r="I47" s="25"/>
      <c r="J47" s="64"/>
      <c r="K47" s="64"/>
      <c r="L47" s="65"/>
      <c r="M47" s="122"/>
      <c r="N47" s="125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7">
        <f t="shared" si="0"/>
        <v>0</v>
      </c>
      <c r="AN47" s="127">
        <f t="shared" si="1"/>
        <v>0</v>
      </c>
      <c r="AO47" s="128" t="str">
        <f t="shared" si="2"/>
        <v>Previo al Inicio</v>
      </c>
    </row>
    <row r="48" spans="2:41" x14ac:dyDescent="0.2">
      <c r="B48" s="10">
        <v>41</v>
      </c>
      <c r="C48" s="25"/>
      <c r="D48" s="25"/>
      <c r="E48" s="25"/>
      <c r="F48" s="57"/>
      <c r="G48" s="25"/>
      <c r="H48" s="25"/>
      <c r="I48" s="25"/>
      <c r="J48" s="64"/>
      <c r="K48" s="64"/>
      <c r="L48" s="65"/>
      <c r="M48" s="122"/>
      <c r="N48" s="125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7">
        <f t="shared" si="0"/>
        <v>0</v>
      </c>
      <c r="AN48" s="127">
        <f t="shared" si="1"/>
        <v>0</v>
      </c>
      <c r="AO48" s="128" t="str">
        <f t="shared" si="2"/>
        <v>Previo al Inicio</v>
      </c>
    </row>
    <row r="49" spans="2:41" x14ac:dyDescent="0.2">
      <c r="B49" s="10">
        <v>42</v>
      </c>
      <c r="C49" s="25"/>
      <c r="D49" s="25"/>
      <c r="E49" s="25"/>
      <c r="F49" s="57"/>
      <c r="G49" s="25"/>
      <c r="H49" s="25"/>
      <c r="I49" s="25"/>
      <c r="J49" s="64"/>
      <c r="K49" s="64"/>
      <c r="L49" s="65"/>
      <c r="M49" s="122"/>
      <c r="N49" s="125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7">
        <f t="shared" si="0"/>
        <v>0</v>
      </c>
      <c r="AN49" s="127">
        <f t="shared" si="1"/>
        <v>0</v>
      </c>
      <c r="AO49" s="128" t="str">
        <f t="shared" si="2"/>
        <v>Previo al Inicio</v>
      </c>
    </row>
    <row r="50" spans="2:41" x14ac:dyDescent="0.2">
      <c r="B50" s="10">
        <v>43</v>
      </c>
      <c r="C50" s="25"/>
      <c r="D50" s="25"/>
      <c r="E50" s="25"/>
      <c r="F50" s="57"/>
      <c r="G50" s="25"/>
      <c r="H50" s="25"/>
      <c r="I50" s="25"/>
      <c r="J50" s="64"/>
      <c r="K50" s="64"/>
      <c r="L50" s="65"/>
      <c r="M50" s="122"/>
      <c r="N50" s="125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7">
        <f t="shared" si="0"/>
        <v>0</v>
      </c>
      <c r="AN50" s="127">
        <f t="shared" si="1"/>
        <v>0</v>
      </c>
      <c r="AO50" s="128" t="str">
        <f t="shared" si="2"/>
        <v>Previo al Inicio</v>
      </c>
    </row>
    <row r="51" spans="2:41" x14ac:dyDescent="0.2">
      <c r="B51" s="10">
        <v>44</v>
      </c>
      <c r="C51" s="25"/>
      <c r="D51" s="25"/>
      <c r="E51" s="25"/>
      <c r="F51" s="57"/>
      <c r="G51" s="25"/>
      <c r="H51" s="25"/>
      <c r="I51" s="25"/>
      <c r="J51" s="64"/>
      <c r="K51" s="64"/>
      <c r="L51" s="65"/>
      <c r="M51" s="122"/>
      <c r="N51" s="125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26"/>
      <c r="AL51" s="126"/>
      <c r="AM51" s="127">
        <f t="shared" si="0"/>
        <v>0</v>
      </c>
      <c r="AN51" s="127">
        <f t="shared" si="1"/>
        <v>0</v>
      </c>
      <c r="AO51" s="128" t="str">
        <f t="shared" si="2"/>
        <v>Previo al Inicio</v>
      </c>
    </row>
    <row r="52" spans="2:41" x14ac:dyDescent="0.2">
      <c r="B52" s="10">
        <v>45</v>
      </c>
      <c r="C52" s="25"/>
      <c r="D52" s="25"/>
      <c r="E52" s="25"/>
      <c r="F52" s="57"/>
      <c r="G52" s="25"/>
      <c r="H52" s="25"/>
      <c r="I52" s="25"/>
      <c r="J52" s="64"/>
      <c r="K52" s="64"/>
      <c r="L52" s="65"/>
      <c r="M52" s="122"/>
      <c r="N52" s="125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7">
        <f t="shared" si="0"/>
        <v>0</v>
      </c>
      <c r="AN52" s="127">
        <f t="shared" si="1"/>
        <v>0</v>
      </c>
      <c r="AO52" s="128" t="str">
        <f t="shared" si="2"/>
        <v>Previo al Inicio</v>
      </c>
    </row>
    <row r="53" spans="2:41" x14ac:dyDescent="0.2">
      <c r="B53" s="10">
        <v>46</v>
      </c>
      <c r="C53" s="25"/>
      <c r="D53" s="25"/>
      <c r="E53" s="25"/>
      <c r="F53" s="57"/>
      <c r="G53" s="25"/>
      <c r="H53" s="25"/>
      <c r="I53" s="25"/>
      <c r="J53" s="64"/>
      <c r="K53" s="64"/>
      <c r="L53" s="65"/>
      <c r="M53" s="122"/>
      <c r="N53" s="125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7">
        <f t="shared" si="0"/>
        <v>0</v>
      </c>
      <c r="AN53" s="127">
        <f t="shared" si="1"/>
        <v>0</v>
      </c>
      <c r="AO53" s="128" t="str">
        <f t="shared" si="2"/>
        <v>Previo al Inicio</v>
      </c>
    </row>
    <row r="54" spans="2:41" x14ac:dyDescent="0.2">
      <c r="B54" s="10">
        <v>47</v>
      </c>
      <c r="C54" s="25"/>
      <c r="D54" s="25"/>
      <c r="E54" s="25"/>
      <c r="F54" s="57"/>
      <c r="G54" s="25"/>
      <c r="H54" s="25"/>
      <c r="I54" s="25"/>
      <c r="J54" s="64"/>
      <c r="K54" s="64"/>
      <c r="L54" s="65"/>
      <c r="M54" s="122"/>
      <c r="N54" s="125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7">
        <f t="shared" si="0"/>
        <v>0</v>
      </c>
      <c r="AN54" s="127">
        <f t="shared" si="1"/>
        <v>0</v>
      </c>
      <c r="AO54" s="128" t="str">
        <f t="shared" si="2"/>
        <v>Previo al Inicio</v>
      </c>
    </row>
    <row r="55" spans="2:41" x14ac:dyDescent="0.2">
      <c r="B55" s="10">
        <v>48</v>
      </c>
      <c r="C55" s="25"/>
      <c r="D55" s="25"/>
      <c r="E55" s="25"/>
      <c r="F55" s="57"/>
      <c r="G55" s="25"/>
      <c r="H55" s="25"/>
      <c r="I55" s="25"/>
      <c r="J55" s="64"/>
      <c r="K55" s="64"/>
      <c r="L55" s="65"/>
      <c r="M55" s="122"/>
      <c r="N55" s="125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6"/>
      <c r="AM55" s="127">
        <f t="shared" si="0"/>
        <v>0</v>
      </c>
      <c r="AN55" s="127">
        <f t="shared" si="1"/>
        <v>0</v>
      </c>
      <c r="AO55" s="128" t="str">
        <f t="shared" si="2"/>
        <v>Previo al Inicio</v>
      </c>
    </row>
    <row r="56" spans="2:41" x14ac:dyDescent="0.2">
      <c r="B56" s="10">
        <v>49</v>
      </c>
      <c r="C56" s="25"/>
      <c r="D56" s="25"/>
      <c r="E56" s="25"/>
      <c r="F56" s="57"/>
      <c r="G56" s="25"/>
      <c r="H56" s="25"/>
      <c r="I56" s="25"/>
      <c r="J56" s="64"/>
      <c r="K56" s="64"/>
      <c r="L56" s="65"/>
      <c r="M56" s="122"/>
      <c r="N56" s="125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7">
        <f t="shared" si="0"/>
        <v>0</v>
      </c>
      <c r="AN56" s="127">
        <f t="shared" si="1"/>
        <v>0</v>
      </c>
      <c r="AO56" s="128" t="str">
        <f t="shared" si="2"/>
        <v>Previo al Inicio</v>
      </c>
    </row>
    <row r="57" spans="2:41" x14ac:dyDescent="0.2">
      <c r="B57" s="10">
        <v>50</v>
      </c>
      <c r="C57" s="25"/>
      <c r="D57" s="25"/>
      <c r="E57" s="25"/>
      <c r="F57" s="57"/>
      <c r="G57" s="25"/>
      <c r="H57" s="25"/>
      <c r="I57" s="25"/>
      <c r="J57" s="64"/>
      <c r="K57" s="64"/>
      <c r="L57" s="65"/>
      <c r="M57" s="122"/>
      <c r="N57" s="125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7">
        <f t="shared" si="0"/>
        <v>0</v>
      </c>
      <c r="AN57" s="127">
        <f t="shared" si="1"/>
        <v>0</v>
      </c>
      <c r="AO57" s="128" t="str">
        <f t="shared" si="2"/>
        <v>Previo al Inicio</v>
      </c>
    </row>
    <row r="58" spans="2:41" x14ac:dyDescent="0.2">
      <c r="B58" s="10">
        <v>51</v>
      </c>
      <c r="C58" s="25"/>
      <c r="D58" s="25"/>
      <c r="E58" s="25"/>
      <c r="F58" s="57"/>
      <c r="G58" s="25"/>
      <c r="H58" s="25"/>
      <c r="I58" s="25"/>
      <c r="J58" s="64"/>
      <c r="K58" s="64"/>
      <c r="L58" s="65"/>
      <c r="M58" s="122"/>
      <c r="N58" s="125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7">
        <f t="shared" si="0"/>
        <v>0</v>
      </c>
      <c r="AN58" s="127">
        <f t="shared" si="1"/>
        <v>0</v>
      </c>
      <c r="AO58" s="128" t="str">
        <f t="shared" si="2"/>
        <v>Previo al Inicio</v>
      </c>
    </row>
    <row r="59" spans="2:41" x14ac:dyDescent="0.2">
      <c r="B59" s="10">
        <v>52</v>
      </c>
      <c r="C59" s="25"/>
      <c r="D59" s="25"/>
      <c r="E59" s="25"/>
      <c r="F59" s="57"/>
      <c r="G59" s="25"/>
      <c r="H59" s="25"/>
      <c r="I59" s="25"/>
      <c r="J59" s="64"/>
      <c r="K59" s="64"/>
      <c r="L59" s="65"/>
      <c r="M59" s="122"/>
      <c r="N59" s="125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7">
        <f t="shared" si="0"/>
        <v>0</v>
      </c>
      <c r="AN59" s="127">
        <f t="shared" si="1"/>
        <v>0</v>
      </c>
      <c r="AO59" s="128" t="str">
        <f t="shared" si="2"/>
        <v>Previo al Inicio</v>
      </c>
    </row>
    <row r="60" spans="2:41" x14ac:dyDescent="0.2">
      <c r="B60" s="10">
        <v>53</v>
      </c>
      <c r="C60" s="25"/>
      <c r="D60" s="25"/>
      <c r="E60" s="25"/>
      <c r="F60" s="57"/>
      <c r="G60" s="25"/>
      <c r="H60" s="25"/>
      <c r="I60" s="25"/>
      <c r="J60" s="64"/>
      <c r="K60" s="64"/>
      <c r="L60" s="65"/>
      <c r="M60" s="122"/>
      <c r="N60" s="125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26"/>
      <c r="AJ60" s="126"/>
      <c r="AK60" s="126"/>
      <c r="AL60" s="126"/>
      <c r="AM60" s="127">
        <f t="shared" si="0"/>
        <v>0</v>
      </c>
      <c r="AN60" s="127">
        <f t="shared" si="1"/>
        <v>0</v>
      </c>
      <c r="AO60" s="128" t="str">
        <f t="shared" si="2"/>
        <v>Previo al Inicio</v>
      </c>
    </row>
    <row r="61" spans="2:41" x14ac:dyDescent="0.2">
      <c r="B61" s="10">
        <v>54</v>
      </c>
      <c r="C61" s="25"/>
      <c r="D61" s="25"/>
      <c r="E61" s="25"/>
      <c r="F61" s="57"/>
      <c r="G61" s="25"/>
      <c r="H61" s="25"/>
      <c r="I61" s="25"/>
      <c r="J61" s="64"/>
      <c r="K61" s="64"/>
      <c r="L61" s="65"/>
      <c r="M61" s="122"/>
      <c r="N61" s="125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7">
        <f t="shared" si="0"/>
        <v>0</v>
      </c>
      <c r="AN61" s="127">
        <f t="shared" si="1"/>
        <v>0</v>
      </c>
      <c r="AO61" s="128" t="str">
        <f t="shared" si="2"/>
        <v>Previo al Inicio</v>
      </c>
    </row>
    <row r="62" spans="2:41" x14ac:dyDescent="0.2">
      <c r="B62" s="10">
        <v>55</v>
      </c>
      <c r="C62" s="25"/>
      <c r="D62" s="25"/>
      <c r="E62" s="25"/>
      <c r="F62" s="57"/>
      <c r="G62" s="25"/>
      <c r="H62" s="25"/>
      <c r="I62" s="25"/>
      <c r="J62" s="64"/>
      <c r="K62" s="64"/>
      <c r="L62" s="65"/>
      <c r="M62" s="122"/>
      <c r="N62" s="125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7">
        <f t="shared" si="0"/>
        <v>0</v>
      </c>
      <c r="AN62" s="127">
        <f t="shared" si="1"/>
        <v>0</v>
      </c>
      <c r="AO62" s="128" t="str">
        <f t="shared" si="2"/>
        <v>Previo al Inicio</v>
      </c>
    </row>
    <row r="63" spans="2:41" x14ac:dyDescent="0.2">
      <c r="B63" s="10">
        <v>56</v>
      </c>
      <c r="C63" s="25"/>
      <c r="D63" s="25"/>
      <c r="E63" s="25"/>
      <c r="F63" s="57"/>
      <c r="G63" s="25"/>
      <c r="H63" s="25"/>
      <c r="I63" s="25"/>
      <c r="J63" s="64"/>
      <c r="K63" s="64"/>
      <c r="L63" s="65"/>
      <c r="M63" s="122"/>
      <c r="N63" s="125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K63" s="126"/>
      <c r="AL63" s="126"/>
      <c r="AM63" s="127">
        <f t="shared" si="0"/>
        <v>0</v>
      </c>
      <c r="AN63" s="127">
        <f t="shared" si="1"/>
        <v>0</v>
      </c>
      <c r="AO63" s="128" t="str">
        <f t="shared" si="2"/>
        <v>Previo al Inicio</v>
      </c>
    </row>
    <row r="64" spans="2:41" x14ac:dyDescent="0.2">
      <c r="B64" s="10">
        <v>57</v>
      </c>
      <c r="C64" s="25"/>
      <c r="D64" s="25"/>
      <c r="E64" s="25"/>
      <c r="F64" s="57"/>
      <c r="G64" s="25"/>
      <c r="H64" s="25"/>
      <c r="I64" s="25"/>
      <c r="J64" s="64"/>
      <c r="K64" s="64"/>
      <c r="L64" s="65"/>
      <c r="M64" s="122"/>
      <c r="N64" s="125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  <c r="AI64" s="126"/>
      <c r="AJ64" s="126"/>
      <c r="AK64" s="126"/>
      <c r="AL64" s="126"/>
      <c r="AM64" s="127">
        <f t="shared" si="0"/>
        <v>0</v>
      </c>
      <c r="AN64" s="127">
        <f t="shared" si="1"/>
        <v>0</v>
      </c>
      <c r="AO64" s="128" t="str">
        <f t="shared" si="2"/>
        <v>Previo al Inicio</v>
      </c>
    </row>
    <row r="65" spans="2:41" x14ac:dyDescent="0.2">
      <c r="B65" s="10">
        <v>58</v>
      </c>
      <c r="C65" s="25"/>
      <c r="D65" s="25"/>
      <c r="E65" s="25"/>
      <c r="F65" s="57"/>
      <c r="G65" s="25"/>
      <c r="H65" s="25"/>
      <c r="I65" s="25"/>
      <c r="J65" s="64"/>
      <c r="K65" s="64"/>
      <c r="L65" s="65"/>
      <c r="M65" s="122"/>
      <c r="N65" s="125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7">
        <f t="shared" si="0"/>
        <v>0</v>
      </c>
      <c r="AN65" s="127">
        <f t="shared" si="1"/>
        <v>0</v>
      </c>
      <c r="AO65" s="128" t="str">
        <f t="shared" si="2"/>
        <v>Previo al Inicio</v>
      </c>
    </row>
    <row r="66" spans="2:41" x14ac:dyDescent="0.2">
      <c r="B66" s="10">
        <v>59</v>
      </c>
      <c r="C66" s="25"/>
      <c r="D66" s="25"/>
      <c r="E66" s="25"/>
      <c r="F66" s="57"/>
      <c r="G66" s="25"/>
      <c r="H66" s="25"/>
      <c r="I66" s="25"/>
      <c r="J66" s="64"/>
      <c r="K66" s="64"/>
      <c r="L66" s="65"/>
      <c r="M66" s="122"/>
      <c r="N66" s="125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7">
        <f t="shared" si="0"/>
        <v>0</v>
      </c>
      <c r="AN66" s="127">
        <f t="shared" si="1"/>
        <v>0</v>
      </c>
      <c r="AO66" s="128" t="str">
        <f t="shared" si="2"/>
        <v>Previo al Inicio</v>
      </c>
    </row>
    <row r="67" spans="2:41" x14ac:dyDescent="0.2">
      <c r="B67" s="10">
        <v>60</v>
      </c>
      <c r="C67" s="25"/>
      <c r="D67" s="25"/>
      <c r="E67" s="25"/>
      <c r="F67" s="57"/>
      <c r="G67" s="25"/>
      <c r="H67" s="25"/>
      <c r="I67" s="25"/>
      <c r="J67" s="64"/>
      <c r="K67" s="64"/>
      <c r="L67" s="65"/>
      <c r="M67" s="122"/>
      <c r="N67" s="125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7">
        <f t="shared" si="0"/>
        <v>0</v>
      </c>
      <c r="AN67" s="127">
        <f t="shared" si="1"/>
        <v>0</v>
      </c>
      <c r="AO67" s="128" t="str">
        <f t="shared" si="2"/>
        <v>Previo al Inicio</v>
      </c>
    </row>
    <row r="68" spans="2:41" x14ac:dyDescent="0.2">
      <c r="B68" s="10">
        <v>61</v>
      </c>
      <c r="C68" s="25"/>
      <c r="D68" s="25"/>
      <c r="E68" s="25"/>
      <c r="F68" s="57"/>
      <c r="G68" s="25"/>
      <c r="H68" s="25"/>
      <c r="I68" s="25"/>
      <c r="J68" s="64"/>
      <c r="K68" s="64"/>
      <c r="L68" s="65"/>
      <c r="M68" s="122"/>
      <c r="N68" s="125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7">
        <f t="shared" si="0"/>
        <v>0</v>
      </c>
      <c r="AN68" s="127">
        <f t="shared" si="1"/>
        <v>0</v>
      </c>
      <c r="AO68" s="128" t="str">
        <f t="shared" si="2"/>
        <v>Previo al Inicio</v>
      </c>
    </row>
    <row r="69" spans="2:41" x14ac:dyDescent="0.2">
      <c r="B69" s="10">
        <v>62</v>
      </c>
      <c r="C69" s="25"/>
      <c r="D69" s="25"/>
      <c r="E69" s="25"/>
      <c r="F69" s="57"/>
      <c r="G69" s="25"/>
      <c r="H69" s="25"/>
      <c r="I69" s="25"/>
      <c r="J69" s="64"/>
      <c r="K69" s="64"/>
      <c r="L69" s="65"/>
      <c r="M69" s="122"/>
      <c r="N69" s="125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7">
        <f t="shared" si="0"/>
        <v>0</v>
      </c>
      <c r="AN69" s="127">
        <f t="shared" si="1"/>
        <v>0</v>
      </c>
      <c r="AO69" s="128" t="str">
        <f t="shared" si="2"/>
        <v>Previo al Inicio</v>
      </c>
    </row>
    <row r="70" spans="2:41" x14ac:dyDescent="0.2">
      <c r="B70" s="10">
        <v>63</v>
      </c>
      <c r="C70" s="25"/>
      <c r="D70" s="25"/>
      <c r="E70" s="25"/>
      <c r="F70" s="57"/>
      <c r="G70" s="25"/>
      <c r="H70" s="25"/>
      <c r="I70" s="25"/>
      <c r="J70" s="64"/>
      <c r="K70" s="64"/>
      <c r="L70" s="65"/>
      <c r="M70" s="122"/>
      <c r="N70" s="125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7">
        <f t="shared" si="0"/>
        <v>0</v>
      </c>
      <c r="AN70" s="127">
        <f t="shared" si="1"/>
        <v>0</v>
      </c>
      <c r="AO70" s="128" t="str">
        <f t="shared" si="2"/>
        <v>Previo al Inicio</v>
      </c>
    </row>
    <row r="71" spans="2:41" x14ac:dyDescent="0.2">
      <c r="B71" s="10">
        <v>64</v>
      </c>
      <c r="C71" s="25"/>
      <c r="D71" s="25"/>
      <c r="E71" s="25"/>
      <c r="F71" s="57"/>
      <c r="G71" s="25"/>
      <c r="H71" s="25"/>
      <c r="I71" s="25"/>
      <c r="J71" s="64"/>
      <c r="K71" s="64"/>
      <c r="L71" s="65"/>
      <c r="M71" s="122"/>
      <c r="N71" s="125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7">
        <f t="shared" si="0"/>
        <v>0</v>
      </c>
      <c r="AN71" s="127">
        <f t="shared" si="1"/>
        <v>0</v>
      </c>
      <c r="AO71" s="128" t="str">
        <f t="shared" si="2"/>
        <v>Previo al Inicio</v>
      </c>
    </row>
    <row r="72" spans="2:41" x14ac:dyDescent="0.2">
      <c r="B72" s="10">
        <v>65</v>
      </c>
      <c r="C72" s="25"/>
      <c r="D72" s="25"/>
      <c r="E72" s="25"/>
      <c r="F72" s="57"/>
      <c r="G72" s="25"/>
      <c r="H72" s="25"/>
      <c r="I72" s="25"/>
      <c r="J72" s="64"/>
      <c r="K72" s="64"/>
      <c r="L72" s="65"/>
      <c r="M72" s="122"/>
      <c r="N72" s="125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6"/>
      <c r="AK72" s="126"/>
      <c r="AL72" s="126"/>
      <c r="AM72" s="127">
        <f t="shared" ref="AM72:AM107" si="3">IFERROR(COUNTIF(N72:AL72,"0"),"-")</f>
        <v>0</v>
      </c>
      <c r="AN72" s="127">
        <f t="shared" ref="AN72:AN107" si="4">IFERROR(COUNTIF(N72:AL72,"1"),"-")</f>
        <v>0</v>
      </c>
      <c r="AO72" s="128" t="str">
        <f t="shared" si="2"/>
        <v>Previo al Inicio</v>
      </c>
    </row>
    <row r="73" spans="2:41" x14ac:dyDescent="0.2">
      <c r="B73" s="10">
        <v>66</v>
      </c>
      <c r="C73" s="25"/>
      <c r="D73" s="25"/>
      <c r="E73" s="25"/>
      <c r="F73" s="57"/>
      <c r="G73" s="25"/>
      <c r="H73" s="25"/>
      <c r="I73" s="25"/>
      <c r="J73" s="64"/>
      <c r="K73" s="64"/>
      <c r="L73" s="65"/>
      <c r="M73" s="122"/>
      <c r="N73" s="125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7">
        <f t="shared" si="3"/>
        <v>0</v>
      </c>
      <c r="AN73" s="127">
        <f t="shared" si="4"/>
        <v>0</v>
      </c>
      <c r="AO73" s="128" t="str">
        <f t="shared" ref="AO73:AO107" si="5">IF(AN73&lt;8,"Previo al Inicio",IF(AN73&gt;19,"Satisfactorio",IF(AN73&gt;13,"En Proceso",IF(AN73&gt;7,"En Inicio"))))</f>
        <v>Previo al Inicio</v>
      </c>
    </row>
    <row r="74" spans="2:41" x14ac:dyDescent="0.2">
      <c r="B74" s="10">
        <v>67</v>
      </c>
      <c r="C74" s="25"/>
      <c r="D74" s="25"/>
      <c r="E74" s="25"/>
      <c r="F74" s="57"/>
      <c r="G74" s="25"/>
      <c r="H74" s="25"/>
      <c r="I74" s="25"/>
      <c r="J74" s="64"/>
      <c r="K74" s="64"/>
      <c r="L74" s="65"/>
      <c r="M74" s="122"/>
      <c r="N74" s="125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  <c r="AI74" s="126"/>
      <c r="AJ74" s="126"/>
      <c r="AK74" s="126"/>
      <c r="AL74" s="126"/>
      <c r="AM74" s="127">
        <f t="shared" si="3"/>
        <v>0</v>
      </c>
      <c r="AN74" s="127">
        <f t="shared" si="4"/>
        <v>0</v>
      </c>
      <c r="AO74" s="128" t="str">
        <f t="shared" si="5"/>
        <v>Previo al Inicio</v>
      </c>
    </row>
    <row r="75" spans="2:41" x14ac:dyDescent="0.2">
      <c r="B75" s="10">
        <v>68</v>
      </c>
      <c r="C75" s="25"/>
      <c r="D75" s="25"/>
      <c r="E75" s="25"/>
      <c r="F75" s="57"/>
      <c r="G75" s="25"/>
      <c r="H75" s="25"/>
      <c r="I75" s="25"/>
      <c r="J75" s="64"/>
      <c r="K75" s="64"/>
      <c r="L75" s="65"/>
      <c r="M75" s="122"/>
      <c r="N75" s="125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126"/>
      <c r="AL75" s="126"/>
      <c r="AM75" s="127">
        <f t="shared" si="3"/>
        <v>0</v>
      </c>
      <c r="AN75" s="127">
        <f t="shared" si="4"/>
        <v>0</v>
      </c>
      <c r="AO75" s="128" t="str">
        <f t="shared" si="5"/>
        <v>Previo al Inicio</v>
      </c>
    </row>
    <row r="76" spans="2:41" x14ac:dyDescent="0.2">
      <c r="B76" s="10">
        <v>69</v>
      </c>
      <c r="C76" s="25"/>
      <c r="D76" s="25"/>
      <c r="E76" s="25"/>
      <c r="F76" s="57"/>
      <c r="G76" s="25"/>
      <c r="H76" s="25"/>
      <c r="I76" s="25"/>
      <c r="J76" s="64"/>
      <c r="K76" s="64"/>
      <c r="L76" s="65"/>
      <c r="M76" s="122"/>
      <c r="N76" s="125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  <c r="AI76" s="126"/>
      <c r="AJ76" s="126"/>
      <c r="AK76" s="126"/>
      <c r="AL76" s="126"/>
      <c r="AM76" s="127">
        <f t="shared" si="3"/>
        <v>0</v>
      </c>
      <c r="AN76" s="127">
        <f t="shared" si="4"/>
        <v>0</v>
      </c>
      <c r="AO76" s="128" t="str">
        <f t="shared" si="5"/>
        <v>Previo al Inicio</v>
      </c>
    </row>
    <row r="77" spans="2:41" x14ac:dyDescent="0.2">
      <c r="B77" s="10">
        <v>70</v>
      </c>
      <c r="C77" s="25"/>
      <c r="D77" s="25"/>
      <c r="E77" s="25"/>
      <c r="F77" s="57"/>
      <c r="G77" s="25"/>
      <c r="H77" s="25"/>
      <c r="I77" s="25"/>
      <c r="J77" s="64"/>
      <c r="K77" s="64"/>
      <c r="L77" s="65"/>
      <c r="M77" s="122"/>
      <c r="N77" s="125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/>
      <c r="AG77" s="126"/>
      <c r="AH77" s="126"/>
      <c r="AI77" s="126"/>
      <c r="AJ77" s="126"/>
      <c r="AK77" s="126"/>
      <c r="AL77" s="126"/>
      <c r="AM77" s="127">
        <f t="shared" si="3"/>
        <v>0</v>
      </c>
      <c r="AN77" s="127">
        <f t="shared" si="4"/>
        <v>0</v>
      </c>
      <c r="AO77" s="128" t="str">
        <f t="shared" si="5"/>
        <v>Previo al Inicio</v>
      </c>
    </row>
    <row r="78" spans="2:41" x14ac:dyDescent="0.2">
      <c r="B78" s="10">
        <v>71</v>
      </c>
      <c r="C78" s="25"/>
      <c r="D78" s="25"/>
      <c r="E78" s="25"/>
      <c r="F78" s="57"/>
      <c r="G78" s="25"/>
      <c r="H78" s="25"/>
      <c r="I78" s="25"/>
      <c r="J78" s="64"/>
      <c r="K78" s="64"/>
      <c r="L78" s="65"/>
      <c r="M78" s="122"/>
      <c r="N78" s="125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7">
        <f t="shared" si="3"/>
        <v>0</v>
      </c>
      <c r="AN78" s="127">
        <f t="shared" si="4"/>
        <v>0</v>
      </c>
      <c r="AO78" s="128" t="str">
        <f t="shared" si="5"/>
        <v>Previo al Inicio</v>
      </c>
    </row>
    <row r="79" spans="2:41" x14ac:dyDescent="0.2">
      <c r="B79" s="10">
        <v>72</v>
      </c>
      <c r="C79" s="25"/>
      <c r="D79" s="25"/>
      <c r="E79" s="25"/>
      <c r="F79" s="57"/>
      <c r="G79" s="25"/>
      <c r="H79" s="25"/>
      <c r="I79" s="25"/>
      <c r="J79" s="64"/>
      <c r="K79" s="64"/>
      <c r="L79" s="65"/>
      <c r="M79" s="122"/>
      <c r="N79" s="125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7">
        <f t="shared" si="3"/>
        <v>0</v>
      </c>
      <c r="AN79" s="127">
        <f t="shared" si="4"/>
        <v>0</v>
      </c>
      <c r="AO79" s="128" t="str">
        <f t="shared" si="5"/>
        <v>Previo al Inicio</v>
      </c>
    </row>
    <row r="80" spans="2:41" x14ac:dyDescent="0.2">
      <c r="B80" s="10">
        <v>73</v>
      </c>
      <c r="C80" s="25"/>
      <c r="D80" s="25"/>
      <c r="E80" s="25"/>
      <c r="F80" s="57"/>
      <c r="G80" s="25"/>
      <c r="H80" s="25"/>
      <c r="I80" s="25"/>
      <c r="J80" s="64"/>
      <c r="K80" s="64"/>
      <c r="L80" s="65"/>
      <c r="M80" s="122"/>
      <c r="N80" s="125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26"/>
      <c r="AJ80" s="126"/>
      <c r="AK80" s="126"/>
      <c r="AL80" s="126"/>
      <c r="AM80" s="127">
        <f t="shared" si="3"/>
        <v>0</v>
      </c>
      <c r="AN80" s="127">
        <f t="shared" si="4"/>
        <v>0</v>
      </c>
      <c r="AO80" s="128" t="str">
        <f t="shared" si="5"/>
        <v>Previo al Inicio</v>
      </c>
    </row>
    <row r="81" spans="2:41" x14ac:dyDescent="0.2">
      <c r="B81" s="10">
        <v>74</v>
      </c>
      <c r="C81" s="25"/>
      <c r="D81" s="25"/>
      <c r="E81" s="25"/>
      <c r="F81" s="57"/>
      <c r="G81" s="25"/>
      <c r="H81" s="25"/>
      <c r="I81" s="25"/>
      <c r="J81" s="64"/>
      <c r="K81" s="64"/>
      <c r="L81" s="65"/>
      <c r="M81" s="122"/>
      <c r="N81" s="125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I81" s="126"/>
      <c r="AJ81" s="126"/>
      <c r="AK81" s="126"/>
      <c r="AL81" s="126"/>
      <c r="AM81" s="127">
        <f t="shared" si="3"/>
        <v>0</v>
      </c>
      <c r="AN81" s="127">
        <f t="shared" si="4"/>
        <v>0</v>
      </c>
      <c r="AO81" s="128" t="str">
        <f t="shared" si="5"/>
        <v>Previo al Inicio</v>
      </c>
    </row>
    <row r="82" spans="2:41" x14ac:dyDescent="0.2">
      <c r="B82" s="10">
        <v>75</v>
      </c>
      <c r="C82" s="25"/>
      <c r="D82" s="25"/>
      <c r="E82" s="25"/>
      <c r="F82" s="57"/>
      <c r="G82" s="25"/>
      <c r="H82" s="25"/>
      <c r="I82" s="25"/>
      <c r="J82" s="64"/>
      <c r="K82" s="64"/>
      <c r="L82" s="65"/>
      <c r="M82" s="122"/>
      <c r="N82" s="125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I82" s="126"/>
      <c r="AJ82" s="126"/>
      <c r="AK82" s="126"/>
      <c r="AL82" s="126"/>
      <c r="AM82" s="127">
        <f t="shared" si="3"/>
        <v>0</v>
      </c>
      <c r="AN82" s="127">
        <f t="shared" si="4"/>
        <v>0</v>
      </c>
      <c r="AO82" s="128" t="str">
        <f t="shared" si="5"/>
        <v>Previo al Inicio</v>
      </c>
    </row>
    <row r="83" spans="2:41" x14ac:dyDescent="0.2">
      <c r="B83" s="10">
        <v>76</v>
      </c>
      <c r="C83" s="25"/>
      <c r="D83" s="25"/>
      <c r="E83" s="25"/>
      <c r="F83" s="57"/>
      <c r="G83" s="25"/>
      <c r="H83" s="25"/>
      <c r="I83" s="25"/>
      <c r="J83" s="64"/>
      <c r="K83" s="64"/>
      <c r="L83" s="65"/>
      <c r="M83" s="122"/>
      <c r="N83" s="125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7">
        <f t="shared" si="3"/>
        <v>0</v>
      </c>
      <c r="AN83" s="127">
        <f t="shared" si="4"/>
        <v>0</v>
      </c>
      <c r="AO83" s="128" t="str">
        <f t="shared" si="5"/>
        <v>Previo al Inicio</v>
      </c>
    </row>
    <row r="84" spans="2:41" x14ac:dyDescent="0.2">
      <c r="B84" s="10">
        <v>77</v>
      </c>
      <c r="C84" s="25"/>
      <c r="D84" s="25"/>
      <c r="E84" s="25"/>
      <c r="F84" s="57"/>
      <c r="G84" s="25"/>
      <c r="H84" s="25"/>
      <c r="I84" s="25"/>
      <c r="J84" s="64"/>
      <c r="K84" s="64"/>
      <c r="L84" s="65"/>
      <c r="M84" s="122"/>
      <c r="N84" s="125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I84" s="126"/>
      <c r="AJ84" s="126"/>
      <c r="AK84" s="126"/>
      <c r="AL84" s="126"/>
      <c r="AM84" s="127">
        <f t="shared" si="3"/>
        <v>0</v>
      </c>
      <c r="AN84" s="127">
        <f t="shared" si="4"/>
        <v>0</v>
      </c>
      <c r="AO84" s="128" t="str">
        <f t="shared" si="5"/>
        <v>Previo al Inicio</v>
      </c>
    </row>
    <row r="85" spans="2:41" x14ac:dyDescent="0.2">
      <c r="B85" s="10">
        <v>78</v>
      </c>
      <c r="C85" s="25"/>
      <c r="D85" s="25"/>
      <c r="E85" s="25"/>
      <c r="F85" s="57"/>
      <c r="G85" s="25"/>
      <c r="H85" s="25"/>
      <c r="I85" s="25"/>
      <c r="J85" s="64"/>
      <c r="K85" s="64"/>
      <c r="L85" s="65"/>
      <c r="M85" s="122"/>
      <c r="N85" s="125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  <c r="AF85" s="126"/>
      <c r="AG85" s="126"/>
      <c r="AH85" s="126"/>
      <c r="AI85" s="126"/>
      <c r="AJ85" s="126"/>
      <c r="AK85" s="126"/>
      <c r="AL85" s="126"/>
      <c r="AM85" s="127">
        <f t="shared" si="3"/>
        <v>0</v>
      </c>
      <c r="AN85" s="127">
        <f t="shared" si="4"/>
        <v>0</v>
      </c>
      <c r="AO85" s="128" t="str">
        <f t="shared" si="5"/>
        <v>Previo al Inicio</v>
      </c>
    </row>
    <row r="86" spans="2:41" x14ac:dyDescent="0.2">
      <c r="B86" s="10">
        <v>79</v>
      </c>
      <c r="C86" s="25"/>
      <c r="D86" s="25"/>
      <c r="E86" s="25"/>
      <c r="F86" s="57"/>
      <c r="G86" s="25"/>
      <c r="H86" s="25"/>
      <c r="I86" s="25"/>
      <c r="J86" s="64"/>
      <c r="K86" s="64"/>
      <c r="L86" s="65"/>
      <c r="M86" s="122"/>
      <c r="N86" s="125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  <c r="AG86" s="126"/>
      <c r="AH86" s="126"/>
      <c r="AI86" s="126"/>
      <c r="AJ86" s="126"/>
      <c r="AK86" s="126"/>
      <c r="AL86" s="126"/>
      <c r="AM86" s="127">
        <f t="shared" si="3"/>
        <v>0</v>
      </c>
      <c r="AN86" s="127">
        <f t="shared" si="4"/>
        <v>0</v>
      </c>
      <c r="AO86" s="128" t="str">
        <f t="shared" si="5"/>
        <v>Previo al Inicio</v>
      </c>
    </row>
    <row r="87" spans="2:41" x14ac:dyDescent="0.2">
      <c r="B87" s="10">
        <v>80</v>
      </c>
      <c r="C87" s="25"/>
      <c r="D87" s="25"/>
      <c r="E87" s="25"/>
      <c r="F87" s="57"/>
      <c r="G87" s="25"/>
      <c r="H87" s="25"/>
      <c r="I87" s="25"/>
      <c r="J87" s="64"/>
      <c r="K87" s="64"/>
      <c r="L87" s="65"/>
      <c r="M87" s="122"/>
      <c r="N87" s="125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  <c r="AM87" s="127">
        <f t="shared" si="3"/>
        <v>0</v>
      </c>
      <c r="AN87" s="127">
        <f t="shared" si="4"/>
        <v>0</v>
      </c>
      <c r="AO87" s="128" t="str">
        <f t="shared" si="5"/>
        <v>Previo al Inicio</v>
      </c>
    </row>
    <row r="88" spans="2:41" x14ac:dyDescent="0.2">
      <c r="B88" s="10">
        <v>81</v>
      </c>
      <c r="C88" s="25"/>
      <c r="D88" s="25"/>
      <c r="E88" s="25"/>
      <c r="F88" s="57"/>
      <c r="G88" s="25"/>
      <c r="H88" s="25"/>
      <c r="I88" s="25"/>
      <c r="J88" s="64"/>
      <c r="K88" s="64"/>
      <c r="L88" s="65"/>
      <c r="M88" s="122"/>
      <c r="N88" s="125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  <c r="AF88" s="126"/>
      <c r="AG88" s="126"/>
      <c r="AH88" s="126"/>
      <c r="AI88" s="126"/>
      <c r="AJ88" s="126"/>
      <c r="AK88" s="126"/>
      <c r="AL88" s="126"/>
      <c r="AM88" s="127">
        <f t="shared" si="3"/>
        <v>0</v>
      </c>
      <c r="AN88" s="127">
        <f t="shared" si="4"/>
        <v>0</v>
      </c>
      <c r="AO88" s="128" t="str">
        <f t="shared" si="5"/>
        <v>Previo al Inicio</v>
      </c>
    </row>
    <row r="89" spans="2:41" x14ac:dyDescent="0.2">
      <c r="B89" s="10">
        <v>82</v>
      </c>
      <c r="C89" s="25"/>
      <c r="D89" s="25"/>
      <c r="E89" s="25"/>
      <c r="F89" s="57"/>
      <c r="G89" s="25"/>
      <c r="H89" s="25"/>
      <c r="I89" s="25"/>
      <c r="J89" s="64"/>
      <c r="K89" s="64"/>
      <c r="L89" s="65"/>
      <c r="M89" s="122"/>
      <c r="N89" s="125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  <c r="AF89" s="126"/>
      <c r="AG89" s="126"/>
      <c r="AH89" s="126"/>
      <c r="AI89" s="126"/>
      <c r="AJ89" s="126"/>
      <c r="AK89" s="126"/>
      <c r="AL89" s="126"/>
      <c r="AM89" s="127">
        <f t="shared" si="3"/>
        <v>0</v>
      </c>
      <c r="AN89" s="127">
        <f t="shared" si="4"/>
        <v>0</v>
      </c>
      <c r="AO89" s="128" t="str">
        <f t="shared" si="5"/>
        <v>Previo al Inicio</v>
      </c>
    </row>
    <row r="90" spans="2:41" x14ac:dyDescent="0.2">
      <c r="B90" s="10">
        <v>83</v>
      </c>
      <c r="C90" s="25"/>
      <c r="D90" s="25"/>
      <c r="E90" s="25"/>
      <c r="F90" s="57"/>
      <c r="G90" s="25"/>
      <c r="H90" s="25"/>
      <c r="I90" s="25"/>
      <c r="J90" s="64"/>
      <c r="K90" s="64"/>
      <c r="L90" s="65"/>
      <c r="M90" s="122"/>
      <c r="N90" s="125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  <c r="AF90" s="126"/>
      <c r="AG90" s="126"/>
      <c r="AH90" s="126"/>
      <c r="AI90" s="126"/>
      <c r="AJ90" s="126"/>
      <c r="AK90" s="126"/>
      <c r="AL90" s="126"/>
      <c r="AM90" s="127">
        <f t="shared" si="3"/>
        <v>0</v>
      </c>
      <c r="AN90" s="127">
        <f t="shared" si="4"/>
        <v>0</v>
      </c>
      <c r="AO90" s="128" t="str">
        <f t="shared" si="5"/>
        <v>Previo al Inicio</v>
      </c>
    </row>
    <row r="91" spans="2:41" x14ac:dyDescent="0.2">
      <c r="B91" s="10">
        <v>84</v>
      </c>
      <c r="C91" s="25"/>
      <c r="D91" s="25"/>
      <c r="E91" s="25"/>
      <c r="F91" s="57"/>
      <c r="G91" s="25"/>
      <c r="H91" s="25"/>
      <c r="I91" s="25"/>
      <c r="J91" s="64"/>
      <c r="K91" s="64"/>
      <c r="L91" s="65"/>
      <c r="M91" s="122"/>
      <c r="N91" s="125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/>
      <c r="AK91" s="126"/>
      <c r="AL91" s="126"/>
      <c r="AM91" s="127">
        <f t="shared" si="3"/>
        <v>0</v>
      </c>
      <c r="AN91" s="127">
        <f t="shared" si="4"/>
        <v>0</v>
      </c>
      <c r="AO91" s="128" t="str">
        <f t="shared" si="5"/>
        <v>Previo al Inicio</v>
      </c>
    </row>
    <row r="92" spans="2:41" x14ac:dyDescent="0.2">
      <c r="B92" s="10">
        <v>85</v>
      </c>
      <c r="C92" s="25"/>
      <c r="D92" s="25"/>
      <c r="E92" s="25"/>
      <c r="F92" s="57"/>
      <c r="G92" s="25"/>
      <c r="H92" s="25"/>
      <c r="I92" s="25"/>
      <c r="J92" s="64"/>
      <c r="K92" s="64"/>
      <c r="L92" s="65"/>
      <c r="M92" s="122"/>
      <c r="N92" s="125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126"/>
      <c r="AL92" s="126"/>
      <c r="AM92" s="127">
        <f t="shared" si="3"/>
        <v>0</v>
      </c>
      <c r="AN92" s="127">
        <f t="shared" si="4"/>
        <v>0</v>
      </c>
      <c r="AO92" s="128" t="str">
        <f t="shared" si="5"/>
        <v>Previo al Inicio</v>
      </c>
    </row>
    <row r="93" spans="2:41" x14ac:dyDescent="0.2">
      <c r="B93" s="10">
        <v>86</v>
      </c>
      <c r="C93" s="25"/>
      <c r="D93" s="25"/>
      <c r="E93" s="25"/>
      <c r="F93" s="57"/>
      <c r="G93" s="25"/>
      <c r="H93" s="25"/>
      <c r="I93" s="25"/>
      <c r="J93" s="64"/>
      <c r="K93" s="64"/>
      <c r="L93" s="65"/>
      <c r="M93" s="122"/>
      <c r="N93" s="125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  <c r="AF93" s="126"/>
      <c r="AG93" s="126"/>
      <c r="AH93" s="126"/>
      <c r="AI93" s="126"/>
      <c r="AJ93" s="126"/>
      <c r="AK93" s="126"/>
      <c r="AL93" s="126"/>
      <c r="AM93" s="127">
        <f t="shared" si="3"/>
        <v>0</v>
      </c>
      <c r="AN93" s="127">
        <f t="shared" si="4"/>
        <v>0</v>
      </c>
      <c r="AO93" s="128" t="str">
        <f t="shared" si="5"/>
        <v>Previo al Inicio</v>
      </c>
    </row>
    <row r="94" spans="2:41" x14ac:dyDescent="0.2">
      <c r="B94" s="10">
        <v>87</v>
      </c>
      <c r="C94" s="25"/>
      <c r="D94" s="25"/>
      <c r="E94" s="25"/>
      <c r="F94" s="57"/>
      <c r="G94" s="25"/>
      <c r="H94" s="25"/>
      <c r="I94" s="25"/>
      <c r="J94" s="64"/>
      <c r="K94" s="64"/>
      <c r="L94" s="65"/>
      <c r="M94" s="122"/>
      <c r="N94" s="125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  <c r="AI94" s="126"/>
      <c r="AJ94" s="126"/>
      <c r="AK94" s="126"/>
      <c r="AL94" s="126"/>
      <c r="AM94" s="127">
        <f t="shared" si="3"/>
        <v>0</v>
      </c>
      <c r="AN94" s="127">
        <f t="shared" si="4"/>
        <v>0</v>
      </c>
      <c r="AO94" s="128" t="str">
        <f t="shared" si="5"/>
        <v>Previo al Inicio</v>
      </c>
    </row>
    <row r="95" spans="2:41" x14ac:dyDescent="0.2">
      <c r="B95" s="10">
        <v>88</v>
      </c>
      <c r="C95" s="25"/>
      <c r="D95" s="25"/>
      <c r="E95" s="25"/>
      <c r="F95" s="57"/>
      <c r="G95" s="25"/>
      <c r="H95" s="25"/>
      <c r="I95" s="25"/>
      <c r="J95" s="64"/>
      <c r="K95" s="64"/>
      <c r="L95" s="65"/>
      <c r="M95" s="122"/>
      <c r="N95" s="125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6"/>
      <c r="AH95" s="126"/>
      <c r="AI95" s="126"/>
      <c r="AJ95" s="126"/>
      <c r="AK95" s="126"/>
      <c r="AL95" s="126"/>
      <c r="AM95" s="127">
        <f t="shared" si="3"/>
        <v>0</v>
      </c>
      <c r="AN95" s="127">
        <f t="shared" si="4"/>
        <v>0</v>
      </c>
      <c r="AO95" s="128" t="str">
        <f t="shared" si="5"/>
        <v>Previo al Inicio</v>
      </c>
    </row>
    <row r="96" spans="2:41" x14ac:dyDescent="0.2">
      <c r="B96" s="10">
        <v>89</v>
      </c>
      <c r="C96" s="25"/>
      <c r="D96" s="25"/>
      <c r="E96" s="25"/>
      <c r="F96" s="57"/>
      <c r="G96" s="25"/>
      <c r="H96" s="25"/>
      <c r="I96" s="25"/>
      <c r="J96" s="64"/>
      <c r="K96" s="64"/>
      <c r="L96" s="65"/>
      <c r="M96" s="122"/>
      <c r="N96" s="125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  <c r="AF96" s="126"/>
      <c r="AG96" s="126"/>
      <c r="AH96" s="126"/>
      <c r="AI96" s="126"/>
      <c r="AJ96" s="126"/>
      <c r="AK96" s="126"/>
      <c r="AL96" s="126"/>
      <c r="AM96" s="127">
        <f t="shared" si="3"/>
        <v>0</v>
      </c>
      <c r="AN96" s="127">
        <f t="shared" si="4"/>
        <v>0</v>
      </c>
      <c r="AO96" s="128" t="str">
        <f t="shared" si="5"/>
        <v>Previo al Inicio</v>
      </c>
    </row>
    <row r="97" spans="2:41" x14ac:dyDescent="0.2">
      <c r="B97" s="10">
        <v>90</v>
      </c>
      <c r="C97" s="25"/>
      <c r="D97" s="25"/>
      <c r="E97" s="25"/>
      <c r="F97" s="57"/>
      <c r="G97" s="25"/>
      <c r="H97" s="25"/>
      <c r="I97" s="25"/>
      <c r="J97" s="64"/>
      <c r="K97" s="64"/>
      <c r="L97" s="65"/>
      <c r="M97" s="122"/>
      <c r="N97" s="125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  <c r="AF97" s="126"/>
      <c r="AG97" s="126"/>
      <c r="AH97" s="126"/>
      <c r="AI97" s="126"/>
      <c r="AJ97" s="126"/>
      <c r="AK97" s="126"/>
      <c r="AL97" s="126"/>
      <c r="AM97" s="127">
        <f t="shared" si="3"/>
        <v>0</v>
      </c>
      <c r="AN97" s="127">
        <f t="shared" si="4"/>
        <v>0</v>
      </c>
      <c r="AO97" s="128" t="str">
        <f t="shared" si="5"/>
        <v>Previo al Inicio</v>
      </c>
    </row>
    <row r="98" spans="2:41" x14ac:dyDescent="0.2">
      <c r="B98" s="10">
        <v>91</v>
      </c>
      <c r="C98" s="25"/>
      <c r="D98" s="25"/>
      <c r="E98" s="25"/>
      <c r="F98" s="57"/>
      <c r="G98" s="25"/>
      <c r="H98" s="25"/>
      <c r="I98" s="25"/>
      <c r="J98" s="64"/>
      <c r="K98" s="64"/>
      <c r="L98" s="65"/>
      <c r="M98" s="122"/>
      <c r="N98" s="125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126"/>
      <c r="AF98" s="126"/>
      <c r="AG98" s="126"/>
      <c r="AH98" s="126"/>
      <c r="AI98" s="126"/>
      <c r="AJ98" s="126"/>
      <c r="AK98" s="126"/>
      <c r="AL98" s="126"/>
      <c r="AM98" s="127">
        <f t="shared" si="3"/>
        <v>0</v>
      </c>
      <c r="AN98" s="127">
        <f t="shared" si="4"/>
        <v>0</v>
      </c>
      <c r="AO98" s="128" t="str">
        <f t="shared" si="5"/>
        <v>Previo al Inicio</v>
      </c>
    </row>
    <row r="99" spans="2:41" x14ac:dyDescent="0.2">
      <c r="B99" s="10">
        <v>92</v>
      </c>
      <c r="C99" s="25"/>
      <c r="D99" s="25"/>
      <c r="E99" s="25"/>
      <c r="F99" s="57"/>
      <c r="G99" s="25"/>
      <c r="H99" s="25"/>
      <c r="I99" s="25"/>
      <c r="J99" s="64"/>
      <c r="K99" s="64"/>
      <c r="L99" s="65"/>
      <c r="M99" s="122"/>
      <c r="N99" s="125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  <c r="AG99" s="126"/>
      <c r="AH99" s="126"/>
      <c r="AI99" s="126"/>
      <c r="AJ99" s="126"/>
      <c r="AK99" s="126"/>
      <c r="AL99" s="126"/>
      <c r="AM99" s="127">
        <f t="shared" si="3"/>
        <v>0</v>
      </c>
      <c r="AN99" s="127">
        <f t="shared" si="4"/>
        <v>0</v>
      </c>
      <c r="AO99" s="128" t="str">
        <f t="shared" si="5"/>
        <v>Previo al Inicio</v>
      </c>
    </row>
    <row r="100" spans="2:41" x14ac:dyDescent="0.2">
      <c r="B100" s="10">
        <v>93</v>
      </c>
      <c r="C100" s="25"/>
      <c r="D100" s="25"/>
      <c r="E100" s="25"/>
      <c r="F100" s="57"/>
      <c r="G100" s="25"/>
      <c r="H100" s="25"/>
      <c r="I100" s="25"/>
      <c r="J100" s="64"/>
      <c r="K100" s="64"/>
      <c r="L100" s="65"/>
      <c r="M100" s="122"/>
      <c r="N100" s="125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I100" s="126"/>
      <c r="AJ100" s="126"/>
      <c r="AK100" s="126"/>
      <c r="AL100" s="126"/>
      <c r="AM100" s="127">
        <f t="shared" si="3"/>
        <v>0</v>
      </c>
      <c r="AN100" s="127">
        <f t="shared" si="4"/>
        <v>0</v>
      </c>
      <c r="AO100" s="128" t="str">
        <f t="shared" si="5"/>
        <v>Previo al Inicio</v>
      </c>
    </row>
    <row r="101" spans="2:41" x14ac:dyDescent="0.2">
      <c r="B101" s="10">
        <v>94</v>
      </c>
      <c r="C101" s="25"/>
      <c r="D101" s="25"/>
      <c r="E101" s="25"/>
      <c r="F101" s="57"/>
      <c r="G101" s="25"/>
      <c r="H101" s="25"/>
      <c r="I101" s="25"/>
      <c r="J101" s="64"/>
      <c r="K101" s="64"/>
      <c r="L101" s="65"/>
      <c r="M101" s="122"/>
      <c r="N101" s="125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  <c r="AF101" s="126"/>
      <c r="AG101" s="126"/>
      <c r="AH101" s="126"/>
      <c r="AI101" s="126"/>
      <c r="AJ101" s="126"/>
      <c r="AK101" s="126"/>
      <c r="AL101" s="126"/>
      <c r="AM101" s="127">
        <f t="shared" si="3"/>
        <v>0</v>
      </c>
      <c r="AN101" s="127">
        <f t="shared" si="4"/>
        <v>0</v>
      </c>
      <c r="AO101" s="128" t="str">
        <f t="shared" si="5"/>
        <v>Previo al Inicio</v>
      </c>
    </row>
    <row r="102" spans="2:41" x14ac:dyDescent="0.2">
      <c r="B102" s="10">
        <v>95</v>
      </c>
      <c r="C102" s="25"/>
      <c r="D102" s="25"/>
      <c r="E102" s="25"/>
      <c r="F102" s="57"/>
      <c r="G102" s="25"/>
      <c r="H102" s="25"/>
      <c r="I102" s="25"/>
      <c r="J102" s="64"/>
      <c r="K102" s="64"/>
      <c r="L102" s="65"/>
      <c r="M102" s="122"/>
      <c r="N102" s="125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  <c r="AF102" s="126"/>
      <c r="AG102" s="126"/>
      <c r="AH102" s="126"/>
      <c r="AI102" s="126"/>
      <c r="AJ102" s="126"/>
      <c r="AK102" s="126"/>
      <c r="AL102" s="126"/>
      <c r="AM102" s="127">
        <f t="shared" si="3"/>
        <v>0</v>
      </c>
      <c r="AN102" s="127">
        <f t="shared" si="4"/>
        <v>0</v>
      </c>
      <c r="AO102" s="128" t="str">
        <f t="shared" si="5"/>
        <v>Previo al Inicio</v>
      </c>
    </row>
    <row r="103" spans="2:41" x14ac:dyDescent="0.2">
      <c r="B103" s="10">
        <v>96</v>
      </c>
      <c r="C103" s="25"/>
      <c r="D103" s="25"/>
      <c r="E103" s="25"/>
      <c r="F103" s="57"/>
      <c r="G103" s="25"/>
      <c r="H103" s="25"/>
      <c r="I103" s="25"/>
      <c r="J103" s="64"/>
      <c r="K103" s="64"/>
      <c r="L103" s="65"/>
      <c r="M103" s="122"/>
      <c r="N103" s="125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  <c r="AF103" s="126"/>
      <c r="AG103" s="126"/>
      <c r="AH103" s="126"/>
      <c r="AI103" s="126"/>
      <c r="AJ103" s="126"/>
      <c r="AK103" s="126"/>
      <c r="AL103" s="126"/>
      <c r="AM103" s="127">
        <f t="shared" si="3"/>
        <v>0</v>
      </c>
      <c r="AN103" s="127">
        <f t="shared" si="4"/>
        <v>0</v>
      </c>
      <c r="AO103" s="128" t="str">
        <f t="shared" si="5"/>
        <v>Previo al Inicio</v>
      </c>
    </row>
    <row r="104" spans="2:41" x14ac:dyDescent="0.2">
      <c r="B104" s="10">
        <v>97</v>
      </c>
      <c r="C104" s="25"/>
      <c r="D104" s="25"/>
      <c r="E104" s="25"/>
      <c r="F104" s="57"/>
      <c r="G104" s="25"/>
      <c r="H104" s="25"/>
      <c r="I104" s="25"/>
      <c r="J104" s="64"/>
      <c r="K104" s="64"/>
      <c r="L104" s="65"/>
      <c r="M104" s="122"/>
      <c r="N104" s="125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  <c r="AF104" s="126"/>
      <c r="AG104" s="126"/>
      <c r="AH104" s="126"/>
      <c r="AI104" s="126"/>
      <c r="AJ104" s="126"/>
      <c r="AK104" s="126"/>
      <c r="AL104" s="126"/>
      <c r="AM104" s="127">
        <f t="shared" si="3"/>
        <v>0</v>
      </c>
      <c r="AN104" s="127">
        <f t="shared" si="4"/>
        <v>0</v>
      </c>
      <c r="AO104" s="128" t="str">
        <f t="shared" si="5"/>
        <v>Previo al Inicio</v>
      </c>
    </row>
    <row r="105" spans="2:41" x14ac:dyDescent="0.2">
      <c r="B105" s="10">
        <v>98</v>
      </c>
      <c r="C105" s="25"/>
      <c r="D105" s="25"/>
      <c r="E105" s="25"/>
      <c r="F105" s="57"/>
      <c r="G105" s="25"/>
      <c r="H105" s="25"/>
      <c r="I105" s="25"/>
      <c r="J105" s="64"/>
      <c r="K105" s="64"/>
      <c r="L105" s="65"/>
      <c r="M105" s="122"/>
      <c r="N105" s="125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  <c r="AF105" s="126"/>
      <c r="AG105" s="126"/>
      <c r="AH105" s="126"/>
      <c r="AI105" s="126"/>
      <c r="AJ105" s="126"/>
      <c r="AK105" s="126"/>
      <c r="AL105" s="126"/>
      <c r="AM105" s="127">
        <f t="shared" si="3"/>
        <v>0</v>
      </c>
      <c r="AN105" s="127">
        <f t="shared" si="4"/>
        <v>0</v>
      </c>
      <c r="AO105" s="128" t="str">
        <f t="shared" si="5"/>
        <v>Previo al Inicio</v>
      </c>
    </row>
    <row r="106" spans="2:41" x14ac:dyDescent="0.2">
      <c r="B106" s="10">
        <v>99</v>
      </c>
      <c r="C106" s="25"/>
      <c r="D106" s="25"/>
      <c r="E106" s="25"/>
      <c r="F106" s="57"/>
      <c r="G106" s="25"/>
      <c r="H106" s="25"/>
      <c r="I106" s="25"/>
      <c r="J106" s="64"/>
      <c r="K106" s="64"/>
      <c r="L106" s="65"/>
      <c r="M106" s="122"/>
      <c r="N106" s="125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  <c r="AD106" s="126"/>
      <c r="AE106" s="126"/>
      <c r="AF106" s="126"/>
      <c r="AG106" s="126"/>
      <c r="AH106" s="126"/>
      <c r="AI106" s="126"/>
      <c r="AJ106" s="126"/>
      <c r="AK106" s="126"/>
      <c r="AL106" s="126"/>
      <c r="AM106" s="127">
        <f t="shared" si="3"/>
        <v>0</v>
      </c>
      <c r="AN106" s="127">
        <f t="shared" si="4"/>
        <v>0</v>
      </c>
      <c r="AO106" s="128" t="str">
        <f t="shared" si="5"/>
        <v>Previo al Inicio</v>
      </c>
    </row>
    <row r="107" spans="2:41" ht="13.5" thickBot="1" x14ac:dyDescent="0.25">
      <c r="B107" s="11">
        <v>100</v>
      </c>
      <c r="C107" s="44"/>
      <c r="D107" s="44"/>
      <c r="E107" s="44"/>
      <c r="F107" s="60"/>
      <c r="G107" s="44"/>
      <c r="H107" s="44"/>
      <c r="I107" s="44"/>
      <c r="J107" s="66"/>
      <c r="K107" s="66"/>
      <c r="L107" s="67"/>
      <c r="M107" s="123"/>
      <c r="N107" s="129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0"/>
      <c r="AG107" s="130"/>
      <c r="AH107" s="130"/>
      <c r="AI107" s="130"/>
      <c r="AJ107" s="130"/>
      <c r="AK107" s="130"/>
      <c r="AL107" s="130"/>
      <c r="AM107" s="131">
        <f t="shared" si="3"/>
        <v>0</v>
      </c>
      <c r="AN107" s="131">
        <f t="shared" si="4"/>
        <v>0</v>
      </c>
      <c r="AO107" s="132" t="str">
        <f t="shared" si="5"/>
        <v>Previo al Inicio</v>
      </c>
    </row>
    <row r="108" spans="2:41" ht="13.5" thickBot="1" x14ac:dyDescent="0.25">
      <c r="J108" s="8"/>
      <c r="K108" s="8"/>
      <c r="L108" s="8"/>
      <c r="M108" s="8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55"/>
      <c r="AN108" s="56"/>
      <c r="AO108" s="1"/>
    </row>
    <row r="109" spans="2:41" ht="13.5" thickBot="1" x14ac:dyDescent="0.25">
      <c r="J109" s="168" t="s">
        <v>21</v>
      </c>
      <c r="K109" s="169"/>
      <c r="L109" s="169"/>
      <c r="M109" s="170"/>
      <c r="N109" s="40">
        <v>1</v>
      </c>
      <c r="O109" s="41">
        <v>2</v>
      </c>
      <c r="P109" s="41">
        <v>3</v>
      </c>
      <c r="Q109" s="41">
        <v>4</v>
      </c>
      <c r="R109" s="41">
        <v>5</v>
      </c>
      <c r="S109" s="40">
        <v>6</v>
      </c>
      <c r="T109" s="41">
        <v>7</v>
      </c>
      <c r="U109" s="41">
        <v>8</v>
      </c>
      <c r="V109" s="41">
        <v>9</v>
      </c>
      <c r="W109" s="41">
        <v>10</v>
      </c>
      <c r="X109" s="40">
        <v>11</v>
      </c>
      <c r="Y109" s="41">
        <v>12</v>
      </c>
      <c r="Z109" s="41">
        <v>13</v>
      </c>
      <c r="AA109" s="41">
        <v>14</v>
      </c>
      <c r="AB109" s="41">
        <v>15</v>
      </c>
      <c r="AC109" s="40">
        <v>16</v>
      </c>
      <c r="AD109" s="41">
        <v>17</v>
      </c>
      <c r="AE109" s="41">
        <v>18</v>
      </c>
      <c r="AF109" s="41">
        <v>19</v>
      </c>
      <c r="AG109" s="41">
        <v>20</v>
      </c>
      <c r="AH109" s="40">
        <v>21</v>
      </c>
      <c r="AI109" s="41">
        <v>22</v>
      </c>
      <c r="AJ109" s="41">
        <v>23</v>
      </c>
      <c r="AK109" s="41">
        <v>24</v>
      </c>
      <c r="AL109" s="41">
        <v>25</v>
      </c>
      <c r="AM109" s="171" t="s">
        <v>22</v>
      </c>
      <c r="AN109" s="172"/>
      <c r="AO109" s="72" t="s">
        <v>23</v>
      </c>
    </row>
    <row r="110" spans="2:41" ht="15.75" customHeight="1" thickBot="1" x14ac:dyDescent="0.25">
      <c r="J110" s="151" t="s">
        <v>25</v>
      </c>
      <c r="K110" s="152"/>
      <c r="L110" s="152"/>
      <c r="M110" s="153"/>
      <c r="N110" s="73">
        <f>IFERROR(N112/N114,0)</f>
        <v>0</v>
      </c>
      <c r="O110" s="73">
        <f t="shared" ref="O110:AL110" si="6">IFERROR(O112/O114,0)</f>
        <v>0</v>
      </c>
      <c r="P110" s="73">
        <f t="shared" si="6"/>
        <v>0</v>
      </c>
      <c r="Q110" s="73">
        <f t="shared" si="6"/>
        <v>0</v>
      </c>
      <c r="R110" s="73">
        <f t="shared" si="6"/>
        <v>0</v>
      </c>
      <c r="S110" s="73">
        <f t="shared" si="6"/>
        <v>0</v>
      </c>
      <c r="T110" s="73">
        <f t="shared" si="6"/>
        <v>0</v>
      </c>
      <c r="U110" s="73">
        <f t="shared" si="6"/>
        <v>0</v>
      </c>
      <c r="V110" s="73">
        <f t="shared" si="6"/>
        <v>0</v>
      </c>
      <c r="W110" s="73">
        <f t="shared" si="6"/>
        <v>0</v>
      </c>
      <c r="X110" s="73">
        <f t="shared" si="6"/>
        <v>0</v>
      </c>
      <c r="Y110" s="73">
        <f t="shared" si="6"/>
        <v>0</v>
      </c>
      <c r="Z110" s="73">
        <f t="shared" si="6"/>
        <v>0</v>
      </c>
      <c r="AA110" s="73">
        <f t="shared" si="6"/>
        <v>0</v>
      </c>
      <c r="AB110" s="73">
        <f t="shared" si="6"/>
        <v>0</v>
      </c>
      <c r="AC110" s="73">
        <f t="shared" si="6"/>
        <v>0</v>
      </c>
      <c r="AD110" s="73">
        <f t="shared" si="6"/>
        <v>0</v>
      </c>
      <c r="AE110" s="73">
        <f t="shared" si="6"/>
        <v>0</v>
      </c>
      <c r="AF110" s="73">
        <f t="shared" si="6"/>
        <v>0</v>
      </c>
      <c r="AG110" s="73">
        <f t="shared" si="6"/>
        <v>0</v>
      </c>
      <c r="AH110" s="73">
        <f t="shared" si="6"/>
        <v>0</v>
      </c>
      <c r="AI110" s="73">
        <f t="shared" si="6"/>
        <v>0</v>
      </c>
      <c r="AJ110" s="73">
        <f t="shared" si="6"/>
        <v>0</v>
      </c>
      <c r="AK110" s="73">
        <f t="shared" si="6"/>
        <v>0</v>
      </c>
      <c r="AL110" s="73">
        <f t="shared" si="6"/>
        <v>0</v>
      </c>
      <c r="AM110" s="134" t="s">
        <v>19</v>
      </c>
      <c r="AN110" s="135"/>
      <c r="AO110" s="74">
        <f>COUNTIF($AO$8:$AO$107,"Previo al Inicio")</f>
        <v>100</v>
      </c>
    </row>
    <row r="111" spans="2:41" ht="15.75" customHeight="1" thickBot="1" x14ac:dyDescent="0.25">
      <c r="J111" s="154" t="s">
        <v>26</v>
      </c>
      <c r="K111" s="155"/>
      <c r="L111" s="155"/>
      <c r="M111" s="156"/>
      <c r="N111" s="73">
        <f>IFERROR(N113/N114,0)</f>
        <v>0</v>
      </c>
      <c r="O111" s="73">
        <f t="shared" ref="O111:AL111" si="7">IFERROR(O113/O114,0)</f>
        <v>0</v>
      </c>
      <c r="P111" s="73">
        <f t="shared" si="7"/>
        <v>0</v>
      </c>
      <c r="Q111" s="73">
        <f t="shared" si="7"/>
        <v>0</v>
      </c>
      <c r="R111" s="73">
        <f t="shared" si="7"/>
        <v>0</v>
      </c>
      <c r="S111" s="73">
        <f t="shared" si="7"/>
        <v>0</v>
      </c>
      <c r="T111" s="73">
        <f t="shared" si="7"/>
        <v>0</v>
      </c>
      <c r="U111" s="73">
        <f t="shared" si="7"/>
        <v>0</v>
      </c>
      <c r="V111" s="73">
        <f t="shared" si="7"/>
        <v>0</v>
      </c>
      <c r="W111" s="73">
        <f t="shared" si="7"/>
        <v>0</v>
      </c>
      <c r="X111" s="73">
        <f t="shared" si="7"/>
        <v>0</v>
      </c>
      <c r="Y111" s="73">
        <f t="shared" si="7"/>
        <v>0</v>
      </c>
      <c r="Z111" s="73">
        <f t="shared" si="7"/>
        <v>0</v>
      </c>
      <c r="AA111" s="73">
        <f t="shared" si="7"/>
        <v>0</v>
      </c>
      <c r="AB111" s="73">
        <f t="shared" si="7"/>
        <v>0</v>
      </c>
      <c r="AC111" s="73">
        <f t="shared" si="7"/>
        <v>0</v>
      </c>
      <c r="AD111" s="73">
        <f t="shared" si="7"/>
        <v>0</v>
      </c>
      <c r="AE111" s="73">
        <f t="shared" si="7"/>
        <v>0</v>
      </c>
      <c r="AF111" s="73">
        <f t="shared" si="7"/>
        <v>0</v>
      </c>
      <c r="AG111" s="73">
        <f t="shared" si="7"/>
        <v>0</v>
      </c>
      <c r="AH111" s="73">
        <f t="shared" si="7"/>
        <v>0</v>
      </c>
      <c r="AI111" s="73">
        <f t="shared" si="7"/>
        <v>0</v>
      </c>
      <c r="AJ111" s="73">
        <f t="shared" si="7"/>
        <v>0</v>
      </c>
      <c r="AK111" s="73">
        <f t="shared" si="7"/>
        <v>0</v>
      </c>
      <c r="AL111" s="73">
        <f t="shared" si="7"/>
        <v>0</v>
      </c>
      <c r="AM111" s="134" t="s">
        <v>17</v>
      </c>
      <c r="AN111" s="135"/>
      <c r="AO111" s="74">
        <f>COUNTIF($AO$8:$AO$107,"En Inicio")</f>
        <v>0</v>
      </c>
    </row>
    <row r="112" spans="2:41" ht="15.75" customHeight="1" thickBot="1" x14ac:dyDescent="0.25">
      <c r="J112" s="151" t="s">
        <v>27</v>
      </c>
      <c r="K112" s="152"/>
      <c r="L112" s="152"/>
      <c r="M112" s="153"/>
      <c r="N112" s="75">
        <f>COUNTIF(N8:N107,"1")</f>
        <v>0</v>
      </c>
      <c r="O112" s="75">
        <f t="shared" ref="O112:AL112" si="8">COUNTIF(O8:O107,"1")</f>
        <v>0</v>
      </c>
      <c r="P112" s="75">
        <f t="shared" si="8"/>
        <v>0</v>
      </c>
      <c r="Q112" s="75">
        <f t="shared" si="8"/>
        <v>0</v>
      </c>
      <c r="R112" s="75">
        <f t="shared" si="8"/>
        <v>0</v>
      </c>
      <c r="S112" s="75">
        <f t="shared" si="8"/>
        <v>0</v>
      </c>
      <c r="T112" s="75">
        <f t="shared" si="8"/>
        <v>0</v>
      </c>
      <c r="U112" s="75">
        <f t="shared" si="8"/>
        <v>0</v>
      </c>
      <c r="V112" s="75">
        <f t="shared" si="8"/>
        <v>0</v>
      </c>
      <c r="W112" s="75">
        <f t="shared" si="8"/>
        <v>0</v>
      </c>
      <c r="X112" s="75">
        <f t="shared" si="8"/>
        <v>0</v>
      </c>
      <c r="Y112" s="75">
        <f t="shared" si="8"/>
        <v>0</v>
      </c>
      <c r="Z112" s="75">
        <f t="shared" si="8"/>
        <v>0</v>
      </c>
      <c r="AA112" s="75">
        <f t="shared" si="8"/>
        <v>0</v>
      </c>
      <c r="AB112" s="75">
        <f t="shared" si="8"/>
        <v>0</v>
      </c>
      <c r="AC112" s="75">
        <f t="shared" si="8"/>
        <v>0</v>
      </c>
      <c r="AD112" s="75">
        <f t="shared" si="8"/>
        <v>0</v>
      </c>
      <c r="AE112" s="75">
        <f t="shared" si="8"/>
        <v>0</v>
      </c>
      <c r="AF112" s="75">
        <f t="shared" si="8"/>
        <v>0</v>
      </c>
      <c r="AG112" s="75">
        <f t="shared" si="8"/>
        <v>0</v>
      </c>
      <c r="AH112" s="75">
        <f t="shared" si="8"/>
        <v>0</v>
      </c>
      <c r="AI112" s="75">
        <f t="shared" si="8"/>
        <v>0</v>
      </c>
      <c r="AJ112" s="75">
        <f t="shared" si="8"/>
        <v>0</v>
      </c>
      <c r="AK112" s="75">
        <f t="shared" si="8"/>
        <v>0</v>
      </c>
      <c r="AL112" s="75">
        <f t="shared" si="8"/>
        <v>0</v>
      </c>
      <c r="AM112" s="134" t="s">
        <v>18</v>
      </c>
      <c r="AN112" s="135"/>
      <c r="AO112" s="74">
        <f>COUNTIF($AO$8:$AO$107,"En Proceso")</f>
        <v>0</v>
      </c>
    </row>
    <row r="113" spans="10:41" ht="15.75" customHeight="1" thickBot="1" x14ac:dyDescent="0.25">
      <c r="J113" s="154" t="s">
        <v>28</v>
      </c>
      <c r="K113" s="155"/>
      <c r="L113" s="155"/>
      <c r="M113" s="156"/>
      <c r="N113" s="75">
        <f>COUNTIF(N8:N107,"0")</f>
        <v>0</v>
      </c>
      <c r="O113" s="75">
        <f t="shared" ref="O113:AL113" si="9">COUNTIF(O8:O107,"0")</f>
        <v>0</v>
      </c>
      <c r="P113" s="75">
        <f t="shared" si="9"/>
        <v>0</v>
      </c>
      <c r="Q113" s="75">
        <f t="shared" si="9"/>
        <v>0</v>
      </c>
      <c r="R113" s="75">
        <f t="shared" si="9"/>
        <v>0</v>
      </c>
      <c r="S113" s="75">
        <f t="shared" si="9"/>
        <v>0</v>
      </c>
      <c r="T113" s="75">
        <f t="shared" si="9"/>
        <v>0</v>
      </c>
      <c r="U113" s="75">
        <f t="shared" si="9"/>
        <v>0</v>
      </c>
      <c r="V113" s="75">
        <f t="shared" si="9"/>
        <v>0</v>
      </c>
      <c r="W113" s="75">
        <f t="shared" si="9"/>
        <v>0</v>
      </c>
      <c r="X113" s="75">
        <f t="shared" si="9"/>
        <v>0</v>
      </c>
      <c r="Y113" s="75">
        <f t="shared" si="9"/>
        <v>0</v>
      </c>
      <c r="Z113" s="75">
        <f t="shared" si="9"/>
        <v>0</v>
      </c>
      <c r="AA113" s="75">
        <f t="shared" si="9"/>
        <v>0</v>
      </c>
      <c r="AB113" s="75">
        <f t="shared" si="9"/>
        <v>0</v>
      </c>
      <c r="AC113" s="75">
        <f t="shared" si="9"/>
        <v>0</v>
      </c>
      <c r="AD113" s="75">
        <f t="shared" si="9"/>
        <v>0</v>
      </c>
      <c r="AE113" s="75">
        <f t="shared" si="9"/>
        <v>0</v>
      </c>
      <c r="AF113" s="75">
        <f t="shared" si="9"/>
        <v>0</v>
      </c>
      <c r="AG113" s="75">
        <f t="shared" si="9"/>
        <v>0</v>
      </c>
      <c r="AH113" s="75">
        <f t="shared" si="9"/>
        <v>0</v>
      </c>
      <c r="AI113" s="75">
        <f t="shared" si="9"/>
        <v>0</v>
      </c>
      <c r="AJ113" s="75">
        <f t="shared" si="9"/>
        <v>0</v>
      </c>
      <c r="AK113" s="75">
        <f t="shared" si="9"/>
        <v>0</v>
      </c>
      <c r="AL113" s="75">
        <f t="shared" si="9"/>
        <v>0</v>
      </c>
      <c r="AM113" s="134" t="s">
        <v>20</v>
      </c>
      <c r="AN113" s="135"/>
      <c r="AO113" s="74">
        <f>COUNTIF($AO$8:$AO$107,"Satisfactorio")</f>
        <v>0</v>
      </c>
    </row>
    <row r="114" spans="10:41" ht="15.75" customHeight="1" thickBot="1" x14ac:dyDescent="0.25">
      <c r="J114" s="157"/>
      <c r="K114" s="158"/>
      <c r="L114" s="158"/>
      <c r="M114" s="159"/>
      <c r="N114" s="76">
        <f>SUM(N112:N113)</f>
        <v>0</v>
      </c>
      <c r="O114" s="76">
        <f t="shared" ref="O114:AL114" si="10">SUM(O112:O113)</f>
        <v>0</v>
      </c>
      <c r="P114" s="76">
        <f t="shared" si="10"/>
        <v>0</v>
      </c>
      <c r="Q114" s="76">
        <f t="shared" si="10"/>
        <v>0</v>
      </c>
      <c r="R114" s="76">
        <f t="shared" si="10"/>
        <v>0</v>
      </c>
      <c r="S114" s="76">
        <f t="shared" si="10"/>
        <v>0</v>
      </c>
      <c r="T114" s="76">
        <f t="shared" si="10"/>
        <v>0</v>
      </c>
      <c r="U114" s="76">
        <f t="shared" si="10"/>
        <v>0</v>
      </c>
      <c r="V114" s="76">
        <f t="shared" si="10"/>
        <v>0</v>
      </c>
      <c r="W114" s="76">
        <f t="shared" si="10"/>
        <v>0</v>
      </c>
      <c r="X114" s="76">
        <f t="shared" si="10"/>
        <v>0</v>
      </c>
      <c r="Y114" s="76">
        <f t="shared" si="10"/>
        <v>0</v>
      </c>
      <c r="Z114" s="76">
        <f t="shared" si="10"/>
        <v>0</v>
      </c>
      <c r="AA114" s="76">
        <f t="shared" si="10"/>
        <v>0</v>
      </c>
      <c r="AB114" s="76">
        <f t="shared" si="10"/>
        <v>0</v>
      </c>
      <c r="AC114" s="76">
        <f t="shared" si="10"/>
        <v>0</v>
      </c>
      <c r="AD114" s="76">
        <f t="shared" si="10"/>
        <v>0</v>
      </c>
      <c r="AE114" s="76">
        <f t="shared" si="10"/>
        <v>0</v>
      </c>
      <c r="AF114" s="76">
        <f t="shared" si="10"/>
        <v>0</v>
      </c>
      <c r="AG114" s="76">
        <f t="shared" si="10"/>
        <v>0</v>
      </c>
      <c r="AH114" s="76">
        <f t="shared" si="10"/>
        <v>0</v>
      </c>
      <c r="AI114" s="76">
        <f t="shared" si="10"/>
        <v>0</v>
      </c>
      <c r="AJ114" s="76">
        <f t="shared" si="10"/>
        <v>0</v>
      </c>
      <c r="AK114" s="76">
        <f t="shared" si="10"/>
        <v>0</v>
      </c>
      <c r="AL114" s="76">
        <f t="shared" si="10"/>
        <v>0</v>
      </c>
      <c r="AM114" s="137" t="s">
        <v>29</v>
      </c>
      <c r="AN114" s="138"/>
      <c r="AO114" s="74">
        <f>SUM(AO110:AO113)</f>
        <v>100</v>
      </c>
    </row>
    <row r="115" spans="10:41" ht="13.5" thickBot="1" x14ac:dyDescent="0.25">
      <c r="J115" s="43"/>
      <c r="K115" s="43"/>
      <c r="L115" s="2"/>
      <c r="M115" s="43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139"/>
      <c r="AN115" s="139"/>
      <c r="AO115" s="51"/>
    </row>
    <row r="116" spans="10:41" ht="131.25" customHeight="1" thickBot="1" x14ac:dyDescent="0.25">
      <c r="J116" s="141" t="s">
        <v>30</v>
      </c>
      <c r="K116" s="142"/>
      <c r="L116" s="142"/>
      <c r="M116" s="142"/>
      <c r="N116" s="116" t="s">
        <v>134</v>
      </c>
      <c r="O116" s="117" t="s">
        <v>148</v>
      </c>
      <c r="P116" s="117" t="s">
        <v>148</v>
      </c>
      <c r="Q116" s="117" t="s">
        <v>149</v>
      </c>
      <c r="R116" s="117" t="s">
        <v>149</v>
      </c>
      <c r="S116" s="117" t="s">
        <v>150</v>
      </c>
      <c r="T116" s="117" t="s">
        <v>151</v>
      </c>
      <c r="U116" s="117" t="s">
        <v>152</v>
      </c>
      <c r="V116" s="117" t="s">
        <v>153</v>
      </c>
      <c r="W116" s="117" t="s">
        <v>154</v>
      </c>
      <c r="X116" s="117" t="s">
        <v>155</v>
      </c>
      <c r="Y116" s="117" t="s">
        <v>156</v>
      </c>
      <c r="Z116" s="117" t="s">
        <v>157</v>
      </c>
      <c r="AA116" s="117" t="s">
        <v>158</v>
      </c>
      <c r="AB116" s="117" t="s">
        <v>159</v>
      </c>
      <c r="AC116" s="117" t="s">
        <v>160</v>
      </c>
      <c r="AD116" s="117" t="s">
        <v>161</v>
      </c>
      <c r="AE116" s="117" t="s">
        <v>162</v>
      </c>
      <c r="AF116" s="117" t="s">
        <v>163</v>
      </c>
      <c r="AG116" s="117" t="s">
        <v>164</v>
      </c>
      <c r="AH116" s="117" t="s">
        <v>165</v>
      </c>
      <c r="AI116" s="117" t="s">
        <v>166</v>
      </c>
      <c r="AJ116" s="117" t="s">
        <v>167</v>
      </c>
      <c r="AK116" s="117" t="s">
        <v>168</v>
      </c>
      <c r="AL116" s="184" t="s">
        <v>169</v>
      </c>
      <c r="AM116" s="50"/>
      <c r="AN116" s="50"/>
      <c r="AO116" s="51"/>
    </row>
    <row r="117" spans="10:41" ht="13.5" thickBot="1" x14ac:dyDescent="0.25">
      <c r="J117" s="144"/>
      <c r="K117" s="145"/>
      <c r="L117" s="145"/>
      <c r="M117" s="146"/>
      <c r="N117" s="114">
        <v>1</v>
      </c>
      <c r="O117" s="114">
        <v>2</v>
      </c>
      <c r="P117" s="114">
        <v>3</v>
      </c>
      <c r="Q117" s="114">
        <v>4</v>
      </c>
      <c r="R117" s="114">
        <v>5</v>
      </c>
      <c r="S117" s="114">
        <v>6</v>
      </c>
      <c r="T117" s="114">
        <v>7</v>
      </c>
      <c r="U117" s="114">
        <v>8</v>
      </c>
      <c r="V117" s="114">
        <v>9</v>
      </c>
      <c r="W117" s="114">
        <v>10</v>
      </c>
      <c r="X117" s="114">
        <v>11</v>
      </c>
      <c r="Y117" s="114">
        <v>12</v>
      </c>
      <c r="Z117" s="114">
        <v>13</v>
      </c>
      <c r="AA117" s="114">
        <v>14</v>
      </c>
      <c r="AB117" s="114">
        <v>15</v>
      </c>
      <c r="AC117" s="114">
        <v>16</v>
      </c>
      <c r="AD117" s="114">
        <v>17</v>
      </c>
      <c r="AE117" s="114">
        <v>18</v>
      </c>
      <c r="AF117" s="114">
        <v>19</v>
      </c>
      <c r="AG117" s="114">
        <v>20</v>
      </c>
      <c r="AH117" s="114">
        <v>21</v>
      </c>
      <c r="AI117" s="114">
        <v>22</v>
      </c>
      <c r="AJ117" s="114">
        <v>23</v>
      </c>
      <c r="AK117" s="114">
        <v>24</v>
      </c>
      <c r="AL117" s="115">
        <v>25</v>
      </c>
      <c r="AM117" s="50"/>
      <c r="AN117" s="50"/>
      <c r="AO117" s="51"/>
    </row>
    <row r="118" spans="10:41" ht="13.5" thickBot="1" x14ac:dyDescent="0.25"/>
    <row r="119" spans="10:41" x14ac:dyDescent="0.2">
      <c r="J119" s="26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8"/>
    </row>
    <row r="120" spans="10:41" x14ac:dyDescent="0.2">
      <c r="J120" s="17"/>
      <c r="K120" s="147" t="s">
        <v>62</v>
      </c>
      <c r="L120" s="147"/>
      <c r="M120" s="147"/>
      <c r="N120" s="147"/>
      <c r="O120" s="147"/>
      <c r="P120" s="147"/>
      <c r="Q120" s="147"/>
      <c r="R120" s="147"/>
      <c r="S120" s="147"/>
      <c r="T120" s="147"/>
      <c r="U120" s="147"/>
      <c r="V120" s="147"/>
      <c r="W120" s="147"/>
      <c r="X120" s="147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29"/>
    </row>
    <row r="121" spans="10:41" ht="13.5" thickBot="1" x14ac:dyDescent="0.25">
      <c r="J121" s="20"/>
      <c r="K121" s="80"/>
      <c r="L121" s="80"/>
      <c r="M121" s="80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29"/>
    </row>
    <row r="122" spans="10:41" ht="13.5" thickBot="1" x14ac:dyDescent="0.25">
      <c r="J122" s="20"/>
      <c r="K122" s="33"/>
      <c r="L122" s="32" t="s">
        <v>22</v>
      </c>
      <c r="M122" s="72" t="s">
        <v>23</v>
      </c>
      <c r="N122" s="72" t="s">
        <v>24</v>
      </c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29"/>
    </row>
    <row r="123" spans="10:41" x14ac:dyDescent="0.2">
      <c r="J123" s="33"/>
      <c r="K123" s="19"/>
      <c r="L123" s="93" t="s">
        <v>19</v>
      </c>
      <c r="M123" s="90">
        <f>COUNTIF($AO$8:$AO$107,"Previo al Inicio")</f>
        <v>100</v>
      </c>
      <c r="N123" s="97">
        <f>M123/$M$127</f>
        <v>1</v>
      </c>
      <c r="O123" s="8"/>
      <c r="P123" s="8"/>
      <c r="Q123" s="8"/>
      <c r="R123" s="8"/>
      <c r="S123" s="8"/>
      <c r="T123" s="8"/>
      <c r="U123" s="8"/>
      <c r="V123" s="81" t="s">
        <v>22</v>
      </c>
      <c r="W123" s="81"/>
      <c r="X123" s="82" t="s">
        <v>23</v>
      </c>
      <c r="Y123" s="83" t="s">
        <v>24</v>
      </c>
      <c r="Z123" s="84"/>
      <c r="AA123" s="49"/>
      <c r="AB123" s="49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29"/>
    </row>
    <row r="124" spans="10:41" x14ac:dyDescent="0.2">
      <c r="J124" s="33"/>
      <c r="K124" s="19"/>
      <c r="L124" s="94" t="s">
        <v>17</v>
      </c>
      <c r="M124" s="79">
        <f>COUNTIF($AO$8:$AO$107,"En Inicio")</f>
        <v>0</v>
      </c>
      <c r="N124" s="98">
        <f t="shared" ref="N124:N126" si="11">M124/$M$127</f>
        <v>0</v>
      </c>
      <c r="O124" s="8"/>
      <c r="P124" s="8"/>
      <c r="Q124" s="8"/>
      <c r="R124" s="8"/>
      <c r="S124" s="8"/>
      <c r="T124" s="8"/>
      <c r="U124" s="8"/>
      <c r="V124" s="85" t="s">
        <v>19</v>
      </c>
      <c r="W124" s="85"/>
      <c r="X124" s="86">
        <v>324</v>
      </c>
      <c r="Y124" s="87">
        <v>0.3584070796460177</v>
      </c>
      <c r="Z124" s="88"/>
      <c r="AA124" s="18"/>
      <c r="AB124" s="23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29"/>
    </row>
    <row r="125" spans="10:41" x14ac:dyDescent="0.2">
      <c r="J125" s="33"/>
      <c r="K125" s="19"/>
      <c r="L125" s="94" t="s">
        <v>18</v>
      </c>
      <c r="M125" s="79">
        <f>COUNTIF($AO$8:$AO$107,"En Proceso")</f>
        <v>0</v>
      </c>
      <c r="N125" s="98">
        <f t="shared" si="11"/>
        <v>0</v>
      </c>
      <c r="O125" s="8"/>
      <c r="P125" s="8"/>
      <c r="Q125" s="8"/>
      <c r="R125" s="8"/>
      <c r="S125" s="8"/>
      <c r="T125" s="8"/>
      <c r="U125" s="8"/>
      <c r="V125" s="85" t="s">
        <v>17</v>
      </c>
      <c r="W125" s="85"/>
      <c r="X125" s="86">
        <v>457</v>
      </c>
      <c r="Y125" s="87">
        <v>0.50553097345132747</v>
      </c>
      <c r="Z125" s="88"/>
      <c r="AA125" s="18"/>
      <c r="AB125" s="23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29"/>
    </row>
    <row r="126" spans="10:41" ht="13.5" thickBot="1" x14ac:dyDescent="0.25">
      <c r="J126" s="19"/>
      <c r="K126" s="19"/>
      <c r="L126" s="95" t="s">
        <v>20</v>
      </c>
      <c r="M126" s="91">
        <f>COUNTIF($AO$8:$AO$107,"Satisfactorio")</f>
        <v>0</v>
      </c>
      <c r="N126" s="99">
        <f t="shared" si="11"/>
        <v>0</v>
      </c>
      <c r="O126" s="8"/>
      <c r="P126" s="8"/>
      <c r="Q126" s="8"/>
      <c r="R126" s="8"/>
      <c r="S126" s="8"/>
      <c r="T126" s="8"/>
      <c r="U126" s="8"/>
      <c r="V126" s="85" t="s">
        <v>18</v>
      </c>
      <c r="W126" s="85"/>
      <c r="X126" s="86">
        <v>113</v>
      </c>
      <c r="Y126" s="87">
        <v>0.125</v>
      </c>
      <c r="Z126" s="88"/>
      <c r="AA126" s="18"/>
      <c r="AB126" s="23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29"/>
    </row>
    <row r="127" spans="10:41" ht="13.5" thickBot="1" x14ac:dyDescent="0.25">
      <c r="J127" s="20"/>
      <c r="K127" s="19"/>
      <c r="L127" s="96" t="s">
        <v>29</v>
      </c>
      <c r="M127" s="92">
        <f>SUM(M123:M126)</f>
        <v>100</v>
      </c>
      <c r="N127" s="100">
        <f>SUM(N123:N126)</f>
        <v>1</v>
      </c>
      <c r="O127" s="3"/>
      <c r="P127" s="150"/>
      <c r="Q127" s="150"/>
      <c r="R127" s="54"/>
      <c r="S127" s="54"/>
      <c r="T127" s="3"/>
      <c r="U127" s="8"/>
      <c r="V127" s="85" t="s">
        <v>20</v>
      </c>
      <c r="W127" s="85"/>
      <c r="X127" s="86">
        <v>10</v>
      </c>
      <c r="Y127" s="87">
        <v>1.1061946902654867E-2</v>
      </c>
      <c r="Z127" s="88"/>
      <c r="AA127" s="18"/>
      <c r="AB127" s="23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29"/>
    </row>
    <row r="128" spans="10:41" x14ac:dyDescent="0.2">
      <c r="J128" s="17"/>
      <c r="K128" s="148"/>
      <c r="L128" s="148"/>
      <c r="M128" s="18"/>
      <c r="N128" s="18"/>
      <c r="O128" s="3"/>
      <c r="P128" s="149"/>
      <c r="Q128" s="149"/>
      <c r="R128" s="4"/>
      <c r="S128" s="5"/>
      <c r="T128" s="3"/>
      <c r="U128" s="8"/>
      <c r="V128" s="85" t="s">
        <v>29</v>
      </c>
      <c r="W128" s="85"/>
      <c r="X128" s="86">
        <v>904</v>
      </c>
      <c r="Y128" s="87">
        <v>1</v>
      </c>
      <c r="Z128" s="88"/>
      <c r="AA128" s="18"/>
      <c r="AB128" s="23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29"/>
    </row>
    <row r="129" spans="10:41" x14ac:dyDescent="0.2">
      <c r="J129" s="17"/>
      <c r="K129" s="136"/>
      <c r="L129" s="136"/>
      <c r="M129" s="18"/>
      <c r="N129" s="23"/>
      <c r="O129" s="3"/>
      <c r="P129" s="53"/>
      <c r="Q129" s="53"/>
      <c r="R129" s="4"/>
      <c r="S129" s="5"/>
      <c r="T129" s="3"/>
      <c r="U129" s="8"/>
      <c r="V129" s="89"/>
      <c r="W129" s="89"/>
      <c r="X129" s="89"/>
      <c r="Y129" s="89"/>
      <c r="Z129" s="89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29"/>
    </row>
    <row r="130" spans="10:41" x14ac:dyDescent="0.2">
      <c r="J130" s="17"/>
      <c r="K130" s="136"/>
      <c r="L130" s="136"/>
      <c r="M130" s="18"/>
      <c r="N130" s="23"/>
      <c r="O130" s="3"/>
      <c r="P130" s="140"/>
      <c r="Q130" s="140"/>
      <c r="R130" s="6"/>
      <c r="S130" s="5"/>
      <c r="T130" s="3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29"/>
    </row>
    <row r="131" spans="10:41" x14ac:dyDescent="0.2">
      <c r="J131" s="17"/>
      <c r="K131" s="136"/>
      <c r="L131" s="136"/>
      <c r="M131" s="18"/>
      <c r="N131" s="23"/>
      <c r="O131" s="3"/>
      <c r="P131" s="3"/>
      <c r="Q131" s="3"/>
      <c r="R131" s="3"/>
      <c r="S131" s="3"/>
      <c r="T131" s="3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29"/>
    </row>
    <row r="132" spans="10:41" x14ac:dyDescent="0.2">
      <c r="J132" s="17"/>
      <c r="K132" s="136"/>
      <c r="L132" s="136"/>
      <c r="M132" s="18"/>
      <c r="N132" s="23"/>
      <c r="O132" s="3"/>
      <c r="P132" s="3"/>
      <c r="Q132" s="3"/>
      <c r="R132" s="3"/>
      <c r="S132" s="3"/>
      <c r="T132" s="3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29"/>
    </row>
    <row r="133" spans="10:41" x14ac:dyDescent="0.2">
      <c r="J133" s="17"/>
      <c r="K133" s="19"/>
      <c r="L133" s="19"/>
      <c r="M133" s="18"/>
      <c r="N133" s="23"/>
      <c r="O133" s="3"/>
      <c r="P133" s="3"/>
      <c r="Q133" s="3"/>
      <c r="R133" s="3"/>
      <c r="S133" s="3"/>
      <c r="T133" s="3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29"/>
    </row>
    <row r="134" spans="10:41" x14ac:dyDescent="0.2">
      <c r="J134" s="17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29"/>
    </row>
    <row r="135" spans="10:41" x14ac:dyDescent="0.2">
      <c r="J135" s="17"/>
      <c r="K135" s="20"/>
      <c r="L135" s="20"/>
      <c r="M135" s="20"/>
      <c r="N135" s="20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29"/>
    </row>
    <row r="136" spans="10:41" x14ac:dyDescent="0.2">
      <c r="J136" s="17"/>
      <c r="K136" s="148"/>
      <c r="L136" s="148"/>
      <c r="M136" s="18"/>
      <c r="N136" s="1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29"/>
    </row>
    <row r="137" spans="10:41" x14ac:dyDescent="0.2">
      <c r="J137" s="17"/>
      <c r="K137" s="136"/>
      <c r="L137" s="136"/>
      <c r="M137" s="18"/>
      <c r="N137" s="23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29"/>
    </row>
    <row r="138" spans="10:41" x14ac:dyDescent="0.2">
      <c r="J138" s="17"/>
      <c r="K138" s="136"/>
      <c r="L138" s="136"/>
      <c r="M138" s="18"/>
      <c r="N138" s="23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29"/>
    </row>
    <row r="139" spans="10:41" x14ac:dyDescent="0.2">
      <c r="J139" s="17"/>
      <c r="K139" s="136"/>
      <c r="L139" s="136"/>
      <c r="M139" s="18"/>
      <c r="N139" s="23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29"/>
    </row>
    <row r="140" spans="10:41" ht="13.5" thickBot="1" x14ac:dyDescent="0.25">
      <c r="J140" s="17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29"/>
    </row>
    <row r="141" spans="10:41" ht="64.5" thickBot="1" x14ac:dyDescent="0.25">
      <c r="J141" s="16"/>
      <c r="K141" s="111" t="s">
        <v>31</v>
      </c>
      <c r="L141" s="112" t="s">
        <v>32</v>
      </c>
      <c r="M141" s="112" t="s">
        <v>33</v>
      </c>
      <c r="N141" s="112" t="s">
        <v>34</v>
      </c>
      <c r="O141" s="112" t="s">
        <v>35</v>
      </c>
      <c r="P141" s="112" t="s">
        <v>25</v>
      </c>
      <c r="Q141" s="112" t="s">
        <v>26</v>
      </c>
      <c r="R141" s="113" t="s">
        <v>36</v>
      </c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29"/>
    </row>
    <row r="142" spans="10:41" x14ac:dyDescent="0.2">
      <c r="J142" s="17"/>
      <c r="K142" s="106">
        <v>1</v>
      </c>
      <c r="L142" s="107" t="s">
        <v>37</v>
      </c>
      <c r="M142" s="108">
        <f>$N$112</f>
        <v>0</v>
      </c>
      <c r="N142" s="108">
        <f>$N$113</f>
        <v>0</v>
      </c>
      <c r="O142" s="108">
        <f>SUM(M142:N142)</f>
        <v>0</v>
      </c>
      <c r="P142" s="109">
        <f>IFERROR(M142/O142,0)</f>
        <v>0</v>
      </c>
      <c r="Q142" s="109">
        <f>IFERROR(N142/O142,0)</f>
        <v>0</v>
      </c>
      <c r="R142" s="110">
        <f>SUM(P142:Q142)</f>
        <v>0</v>
      </c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29"/>
    </row>
    <row r="143" spans="10:41" x14ac:dyDescent="0.2">
      <c r="J143" s="17"/>
      <c r="K143" s="10">
        <v>2</v>
      </c>
      <c r="L143" s="101" t="s">
        <v>38</v>
      </c>
      <c r="M143" s="9">
        <f>$O$112</f>
        <v>0</v>
      </c>
      <c r="N143" s="9">
        <f>$O$113</f>
        <v>0</v>
      </c>
      <c r="O143" s="9">
        <f t="shared" ref="O143:O166" si="12">SUM(M143:N143)</f>
        <v>0</v>
      </c>
      <c r="P143" s="12">
        <f t="shared" ref="P143:P166" si="13">IFERROR(M143/O143,0)</f>
        <v>0</v>
      </c>
      <c r="Q143" s="12">
        <f t="shared" ref="Q143:Q166" si="14">IFERROR(N143/O143,0)</f>
        <v>0</v>
      </c>
      <c r="R143" s="104">
        <f t="shared" ref="R143:R166" si="15">SUM(P143:Q143)</f>
        <v>0</v>
      </c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29"/>
    </row>
    <row r="144" spans="10:41" x14ac:dyDescent="0.2">
      <c r="J144" s="17"/>
      <c r="K144" s="10">
        <v>3</v>
      </c>
      <c r="L144" s="101" t="s">
        <v>39</v>
      </c>
      <c r="M144" s="9">
        <f>$P$112</f>
        <v>0</v>
      </c>
      <c r="N144" s="9">
        <f>$P$113</f>
        <v>0</v>
      </c>
      <c r="O144" s="9">
        <f t="shared" si="12"/>
        <v>0</v>
      </c>
      <c r="P144" s="12">
        <f t="shared" si="13"/>
        <v>0</v>
      </c>
      <c r="Q144" s="12">
        <f t="shared" si="14"/>
        <v>0</v>
      </c>
      <c r="R144" s="104">
        <f t="shared" si="15"/>
        <v>0</v>
      </c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29"/>
    </row>
    <row r="145" spans="10:41" x14ac:dyDescent="0.2">
      <c r="J145" s="17"/>
      <c r="K145" s="10">
        <v>4</v>
      </c>
      <c r="L145" s="101" t="s">
        <v>40</v>
      </c>
      <c r="M145" s="9">
        <f>$Q$112</f>
        <v>0</v>
      </c>
      <c r="N145" s="9">
        <f>$Q$113</f>
        <v>0</v>
      </c>
      <c r="O145" s="9">
        <f t="shared" si="12"/>
        <v>0</v>
      </c>
      <c r="P145" s="12">
        <f t="shared" si="13"/>
        <v>0</v>
      </c>
      <c r="Q145" s="12">
        <f t="shared" si="14"/>
        <v>0</v>
      </c>
      <c r="R145" s="104">
        <f t="shared" si="15"/>
        <v>0</v>
      </c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29"/>
    </row>
    <row r="146" spans="10:41" x14ac:dyDescent="0.2">
      <c r="J146" s="17"/>
      <c r="K146" s="10">
        <v>5</v>
      </c>
      <c r="L146" s="101" t="s">
        <v>41</v>
      </c>
      <c r="M146" s="9">
        <f>$R$112</f>
        <v>0</v>
      </c>
      <c r="N146" s="9">
        <f>$R$113</f>
        <v>0</v>
      </c>
      <c r="O146" s="9">
        <f t="shared" si="12"/>
        <v>0</v>
      </c>
      <c r="P146" s="12">
        <f t="shared" si="13"/>
        <v>0</v>
      </c>
      <c r="Q146" s="12">
        <f t="shared" si="14"/>
        <v>0</v>
      </c>
      <c r="R146" s="104">
        <f t="shared" si="15"/>
        <v>0</v>
      </c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29"/>
    </row>
    <row r="147" spans="10:41" x14ac:dyDescent="0.2">
      <c r="J147" s="17"/>
      <c r="K147" s="10">
        <v>6</v>
      </c>
      <c r="L147" s="101" t="s">
        <v>42</v>
      </c>
      <c r="M147" s="9">
        <f>$S$112</f>
        <v>0</v>
      </c>
      <c r="N147" s="9">
        <f>$S$113</f>
        <v>0</v>
      </c>
      <c r="O147" s="9">
        <f t="shared" si="12"/>
        <v>0</v>
      </c>
      <c r="P147" s="12">
        <f t="shared" si="13"/>
        <v>0</v>
      </c>
      <c r="Q147" s="12">
        <f t="shared" si="14"/>
        <v>0</v>
      </c>
      <c r="R147" s="104">
        <f t="shared" si="15"/>
        <v>0</v>
      </c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29"/>
    </row>
    <row r="148" spans="10:41" x14ac:dyDescent="0.2">
      <c r="J148" s="17"/>
      <c r="K148" s="10">
        <v>7</v>
      </c>
      <c r="L148" s="101" t="s">
        <v>43</v>
      </c>
      <c r="M148" s="9">
        <f>$T$112</f>
        <v>0</v>
      </c>
      <c r="N148" s="9">
        <f>$T$113</f>
        <v>0</v>
      </c>
      <c r="O148" s="9">
        <f t="shared" si="12"/>
        <v>0</v>
      </c>
      <c r="P148" s="12">
        <f t="shared" si="13"/>
        <v>0</v>
      </c>
      <c r="Q148" s="12">
        <f t="shared" si="14"/>
        <v>0</v>
      </c>
      <c r="R148" s="104">
        <f t="shared" si="15"/>
        <v>0</v>
      </c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29"/>
    </row>
    <row r="149" spans="10:41" x14ac:dyDescent="0.2">
      <c r="J149" s="17"/>
      <c r="K149" s="10">
        <v>8</v>
      </c>
      <c r="L149" s="101" t="s">
        <v>44</v>
      </c>
      <c r="M149" s="9">
        <f>$U$112</f>
        <v>0</v>
      </c>
      <c r="N149" s="9">
        <f>$U$113</f>
        <v>0</v>
      </c>
      <c r="O149" s="9">
        <f t="shared" si="12"/>
        <v>0</v>
      </c>
      <c r="P149" s="12">
        <f t="shared" si="13"/>
        <v>0</v>
      </c>
      <c r="Q149" s="12">
        <f t="shared" si="14"/>
        <v>0</v>
      </c>
      <c r="R149" s="104">
        <f t="shared" si="15"/>
        <v>0</v>
      </c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29"/>
    </row>
    <row r="150" spans="10:41" x14ac:dyDescent="0.2">
      <c r="J150" s="17"/>
      <c r="K150" s="10">
        <v>9</v>
      </c>
      <c r="L150" s="101" t="s">
        <v>45</v>
      </c>
      <c r="M150" s="9">
        <f>$V$112</f>
        <v>0</v>
      </c>
      <c r="N150" s="9">
        <f>$V$113</f>
        <v>0</v>
      </c>
      <c r="O150" s="9">
        <f t="shared" si="12"/>
        <v>0</v>
      </c>
      <c r="P150" s="12">
        <f t="shared" si="13"/>
        <v>0</v>
      </c>
      <c r="Q150" s="12">
        <f t="shared" si="14"/>
        <v>0</v>
      </c>
      <c r="R150" s="104">
        <f t="shared" si="15"/>
        <v>0</v>
      </c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29"/>
    </row>
    <row r="151" spans="10:41" x14ac:dyDescent="0.2">
      <c r="J151" s="17"/>
      <c r="K151" s="10">
        <v>10</v>
      </c>
      <c r="L151" s="101" t="s">
        <v>46</v>
      </c>
      <c r="M151" s="9">
        <f>$W$112</f>
        <v>0</v>
      </c>
      <c r="N151" s="9">
        <f>$W$113</f>
        <v>0</v>
      </c>
      <c r="O151" s="9">
        <f t="shared" si="12"/>
        <v>0</v>
      </c>
      <c r="P151" s="12">
        <f t="shared" si="13"/>
        <v>0</v>
      </c>
      <c r="Q151" s="12">
        <f t="shared" si="14"/>
        <v>0</v>
      </c>
      <c r="R151" s="104">
        <f t="shared" si="15"/>
        <v>0</v>
      </c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29"/>
    </row>
    <row r="152" spans="10:41" x14ac:dyDescent="0.2">
      <c r="J152" s="17"/>
      <c r="K152" s="10">
        <v>11</v>
      </c>
      <c r="L152" s="101" t="s">
        <v>47</v>
      </c>
      <c r="M152" s="9">
        <f>$X$112</f>
        <v>0</v>
      </c>
      <c r="N152" s="9">
        <f>$X$113</f>
        <v>0</v>
      </c>
      <c r="O152" s="9">
        <f t="shared" si="12"/>
        <v>0</v>
      </c>
      <c r="P152" s="12">
        <f t="shared" si="13"/>
        <v>0</v>
      </c>
      <c r="Q152" s="12">
        <f t="shared" si="14"/>
        <v>0</v>
      </c>
      <c r="R152" s="104">
        <f t="shared" si="15"/>
        <v>0</v>
      </c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29"/>
    </row>
    <row r="153" spans="10:41" x14ac:dyDescent="0.2">
      <c r="J153" s="17"/>
      <c r="K153" s="10">
        <v>12</v>
      </c>
      <c r="L153" s="101" t="s">
        <v>48</v>
      </c>
      <c r="M153" s="9">
        <f>$Y$112</f>
        <v>0</v>
      </c>
      <c r="N153" s="9">
        <f>$Y$113</f>
        <v>0</v>
      </c>
      <c r="O153" s="9">
        <f t="shared" si="12"/>
        <v>0</v>
      </c>
      <c r="P153" s="12">
        <f t="shared" si="13"/>
        <v>0</v>
      </c>
      <c r="Q153" s="12">
        <f t="shared" si="14"/>
        <v>0</v>
      </c>
      <c r="R153" s="104">
        <f t="shared" si="15"/>
        <v>0</v>
      </c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29"/>
    </row>
    <row r="154" spans="10:41" x14ac:dyDescent="0.2">
      <c r="J154" s="17"/>
      <c r="K154" s="10">
        <v>13</v>
      </c>
      <c r="L154" s="101" t="s">
        <v>49</v>
      </c>
      <c r="M154" s="9">
        <f>$Z$112</f>
        <v>0</v>
      </c>
      <c r="N154" s="9">
        <f>$Z$113</f>
        <v>0</v>
      </c>
      <c r="O154" s="9">
        <f t="shared" si="12"/>
        <v>0</v>
      </c>
      <c r="P154" s="12">
        <f t="shared" si="13"/>
        <v>0</v>
      </c>
      <c r="Q154" s="12">
        <f t="shared" si="14"/>
        <v>0</v>
      </c>
      <c r="R154" s="104">
        <f t="shared" si="15"/>
        <v>0</v>
      </c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29"/>
    </row>
    <row r="155" spans="10:41" x14ac:dyDescent="0.2">
      <c r="J155" s="17"/>
      <c r="K155" s="10">
        <v>14</v>
      </c>
      <c r="L155" s="101" t="s">
        <v>50</v>
      </c>
      <c r="M155" s="9">
        <f>$AA$112</f>
        <v>0</v>
      </c>
      <c r="N155" s="9">
        <f>$AA$113</f>
        <v>0</v>
      </c>
      <c r="O155" s="9">
        <f t="shared" si="12"/>
        <v>0</v>
      </c>
      <c r="P155" s="12">
        <f t="shared" si="13"/>
        <v>0</v>
      </c>
      <c r="Q155" s="12">
        <f t="shared" si="14"/>
        <v>0</v>
      </c>
      <c r="R155" s="104">
        <f t="shared" si="15"/>
        <v>0</v>
      </c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29"/>
    </row>
    <row r="156" spans="10:41" x14ac:dyDescent="0.2">
      <c r="J156" s="17"/>
      <c r="K156" s="10">
        <v>15</v>
      </c>
      <c r="L156" s="101" t="s">
        <v>51</v>
      </c>
      <c r="M156" s="9">
        <f>$AB$112</f>
        <v>0</v>
      </c>
      <c r="N156" s="103">
        <f>$AB$113</f>
        <v>0</v>
      </c>
      <c r="O156" s="9">
        <f t="shared" si="12"/>
        <v>0</v>
      </c>
      <c r="P156" s="12">
        <f t="shared" si="13"/>
        <v>0</v>
      </c>
      <c r="Q156" s="12">
        <f t="shared" si="14"/>
        <v>0</v>
      </c>
      <c r="R156" s="104">
        <f t="shared" si="15"/>
        <v>0</v>
      </c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29"/>
    </row>
    <row r="157" spans="10:41" x14ac:dyDescent="0.2">
      <c r="J157" s="17"/>
      <c r="K157" s="10">
        <v>16</v>
      </c>
      <c r="L157" s="101" t="s">
        <v>52</v>
      </c>
      <c r="M157" s="9">
        <f>$AC$112</f>
        <v>0</v>
      </c>
      <c r="N157" s="9">
        <f>$AC$113</f>
        <v>0</v>
      </c>
      <c r="O157" s="9">
        <f t="shared" si="12"/>
        <v>0</v>
      </c>
      <c r="P157" s="12">
        <f t="shared" si="13"/>
        <v>0</v>
      </c>
      <c r="Q157" s="12">
        <f t="shared" si="14"/>
        <v>0</v>
      </c>
      <c r="R157" s="104">
        <f t="shared" si="15"/>
        <v>0</v>
      </c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29"/>
    </row>
    <row r="158" spans="10:41" x14ac:dyDescent="0.2">
      <c r="J158" s="17"/>
      <c r="K158" s="10">
        <v>17</v>
      </c>
      <c r="L158" s="101" t="s">
        <v>53</v>
      </c>
      <c r="M158" s="9">
        <f>$AD$112</f>
        <v>0</v>
      </c>
      <c r="N158" s="9">
        <f>$AD$113</f>
        <v>0</v>
      </c>
      <c r="O158" s="9">
        <f t="shared" si="12"/>
        <v>0</v>
      </c>
      <c r="P158" s="12">
        <f t="shared" si="13"/>
        <v>0</v>
      </c>
      <c r="Q158" s="12">
        <f t="shared" si="14"/>
        <v>0</v>
      </c>
      <c r="R158" s="104">
        <f t="shared" si="15"/>
        <v>0</v>
      </c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29"/>
    </row>
    <row r="159" spans="10:41" x14ac:dyDescent="0.2">
      <c r="J159" s="17"/>
      <c r="K159" s="10">
        <v>18</v>
      </c>
      <c r="L159" s="101" t="s">
        <v>54</v>
      </c>
      <c r="M159" s="9">
        <f>$AE$112</f>
        <v>0</v>
      </c>
      <c r="N159" s="9">
        <f>$AE$113</f>
        <v>0</v>
      </c>
      <c r="O159" s="9">
        <f t="shared" si="12"/>
        <v>0</v>
      </c>
      <c r="P159" s="12">
        <f t="shared" si="13"/>
        <v>0</v>
      </c>
      <c r="Q159" s="12">
        <f t="shared" si="14"/>
        <v>0</v>
      </c>
      <c r="R159" s="104">
        <f t="shared" si="15"/>
        <v>0</v>
      </c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29"/>
    </row>
    <row r="160" spans="10:41" x14ac:dyDescent="0.2">
      <c r="J160" s="17"/>
      <c r="K160" s="10">
        <v>19</v>
      </c>
      <c r="L160" s="101" t="s">
        <v>55</v>
      </c>
      <c r="M160" s="9">
        <f>$AF$112</f>
        <v>0</v>
      </c>
      <c r="N160" s="9">
        <f>$AF$113</f>
        <v>0</v>
      </c>
      <c r="O160" s="9">
        <f t="shared" si="12"/>
        <v>0</v>
      </c>
      <c r="P160" s="12">
        <f t="shared" si="13"/>
        <v>0</v>
      </c>
      <c r="Q160" s="12">
        <f t="shared" si="14"/>
        <v>0</v>
      </c>
      <c r="R160" s="104">
        <f t="shared" si="15"/>
        <v>0</v>
      </c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29"/>
    </row>
    <row r="161" spans="10:41" x14ac:dyDescent="0.2">
      <c r="J161" s="17"/>
      <c r="K161" s="10">
        <v>20</v>
      </c>
      <c r="L161" s="101" t="s">
        <v>56</v>
      </c>
      <c r="M161" s="9">
        <f>$AG$112</f>
        <v>0</v>
      </c>
      <c r="N161" s="9">
        <f>$AG$113</f>
        <v>0</v>
      </c>
      <c r="O161" s="9">
        <f t="shared" si="12"/>
        <v>0</v>
      </c>
      <c r="P161" s="12">
        <f t="shared" si="13"/>
        <v>0</v>
      </c>
      <c r="Q161" s="12">
        <f t="shared" si="14"/>
        <v>0</v>
      </c>
      <c r="R161" s="104">
        <f t="shared" si="15"/>
        <v>0</v>
      </c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29"/>
    </row>
    <row r="162" spans="10:41" x14ac:dyDescent="0.2">
      <c r="J162" s="17"/>
      <c r="K162" s="10">
        <v>21</v>
      </c>
      <c r="L162" s="101" t="s">
        <v>57</v>
      </c>
      <c r="M162" s="9">
        <f>$AH$112</f>
        <v>0</v>
      </c>
      <c r="N162" s="9">
        <f>$AH$113</f>
        <v>0</v>
      </c>
      <c r="O162" s="9">
        <f t="shared" si="12"/>
        <v>0</v>
      </c>
      <c r="P162" s="12">
        <f t="shared" si="13"/>
        <v>0</v>
      </c>
      <c r="Q162" s="12">
        <f t="shared" si="14"/>
        <v>0</v>
      </c>
      <c r="R162" s="104">
        <f t="shared" si="15"/>
        <v>0</v>
      </c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29"/>
    </row>
    <row r="163" spans="10:41" x14ac:dyDescent="0.2">
      <c r="J163" s="17"/>
      <c r="K163" s="10">
        <v>22</v>
      </c>
      <c r="L163" s="101" t="s">
        <v>58</v>
      </c>
      <c r="M163" s="9">
        <f>$AI$112</f>
        <v>0</v>
      </c>
      <c r="N163" s="9">
        <f>$AI$113</f>
        <v>0</v>
      </c>
      <c r="O163" s="9">
        <f t="shared" si="12"/>
        <v>0</v>
      </c>
      <c r="P163" s="12">
        <f t="shared" si="13"/>
        <v>0</v>
      </c>
      <c r="Q163" s="12">
        <f t="shared" si="14"/>
        <v>0</v>
      </c>
      <c r="R163" s="104">
        <f t="shared" si="15"/>
        <v>0</v>
      </c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29"/>
    </row>
    <row r="164" spans="10:41" x14ac:dyDescent="0.2">
      <c r="J164" s="17"/>
      <c r="K164" s="10">
        <v>23</v>
      </c>
      <c r="L164" s="101" t="s">
        <v>59</v>
      </c>
      <c r="M164" s="9">
        <f>$AJ$112</f>
        <v>0</v>
      </c>
      <c r="N164" s="9">
        <f>$AJ$113</f>
        <v>0</v>
      </c>
      <c r="O164" s="9">
        <f t="shared" si="12"/>
        <v>0</v>
      </c>
      <c r="P164" s="12">
        <f t="shared" si="13"/>
        <v>0</v>
      </c>
      <c r="Q164" s="12">
        <f t="shared" si="14"/>
        <v>0</v>
      </c>
      <c r="R164" s="104">
        <f t="shared" si="15"/>
        <v>0</v>
      </c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29"/>
    </row>
    <row r="165" spans="10:41" x14ac:dyDescent="0.2">
      <c r="J165" s="17"/>
      <c r="K165" s="10">
        <v>24</v>
      </c>
      <c r="L165" s="101" t="s">
        <v>60</v>
      </c>
      <c r="M165" s="9">
        <f>$AK$112</f>
        <v>0</v>
      </c>
      <c r="N165" s="9">
        <f>$AK$113</f>
        <v>0</v>
      </c>
      <c r="O165" s="9">
        <f t="shared" si="12"/>
        <v>0</v>
      </c>
      <c r="P165" s="12">
        <f t="shared" si="13"/>
        <v>0</v>
      </c>
      <c r="Q165" s="12">
        <f t="shared" si="14"/>
        <v>0</v>
      </c>
      <c r="R165" s="104">
        <f t="shared" si="15"/>
        <v>0</v>
      </c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29"/>
    </row>
    <row r="166" spans="10:41" ht="13.5" thickBot="1" x14ac:dyDescent="0.25">
      <c r="J166" s="17"/>
      <c r="K166" s="11">
        <v>25</v>
      </c>
      <c r="L166" s="102" t="s">
        <v>61</v>
      </c>
      <c r="M166" s="13">
        <f>AL$112</f>
        <v>0</v>
      </c>
      <c r="N166" s="13">
        <f>AL$113</f>
        <v>0</v>
      </c>
      <c r="O166" s="13">
        <f t="shared" si="12"/>
        <v>0</v>
      </c>
      <c r="P166" s="14">
        <f t="shared" si="13"/>
        <v>0</v>
      </c>
      <c r="Q166" s="14">
        <f t="shared" si="14"/>
        <v>0</v>
      </c>
      <c r="R166" s="105">
        <f t="shared" si="15"/>
        <v>0</v>
      </c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29"/>
    </row>
    <row r="167" spans="10:41" x14ac:dyDescent="0.2">
      <c r="J167" s="17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29"/>
    </row>
    <row r="168" spans="10:41" ht="13.5" thickBot="1" x14ac:dyDescent="0.25">
      <c r="J168" s="30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31"/>
    </row>
  </sheetData>
  <mergeCells count="47">
    <mergeCell ref="B1:AO1"/>
    <mergeCell ref="B2:AO2"/>
    <mergeCell ref="B3:AO3"/>
    <mergeCell ref="B4:AO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N6:AL6"/>
    <mergeCell ref="AM6:AM7"/>
    <mergeCell ref="AN6:AN7"/>
    <mergeCell ref="AO6:AO7"/>
    <mergeCell ref="J109:M109"/>
    <mergeCell ref="AM109:AN109"/>
    <mergeCell ref="M6:M7"/>
    <mergeCell ref="J116:M117"/>
    <mergeCell ref="J110:M110"/>
    <mergeCell ref="AM110:AN110"/>
    <mergeCell ref="J111:M111"/>
    <mergeCell ref="AM111:AN111"/>
    <mergeCell ref="J112:M112"/>
    <mergeCell ref="AM112:AN112"/>
    <mergeCell ref="J113:M113"/>
    <mergeCell ref="AM113:AN113"/>
    <mergeCell ref="J114:M114"/>
    <mergeCell ref="AM114:AN114"/>
    <mergeCell ref="AM115:AN115"/>
    <mergeCell ref="K139:L139"/>
    <mergeCell ref="K120:X120"/>
    <mergeCell ref="P127:Q127"/>
    <mergeCell ref="K128:L128"/>
    <mergeCell ref="P128:Q128"/>
    <mergeCell ref="K129:L129"/>
    <mergeCell ref="K130:L130"/>
    <mergeCell ref="P130:Q130"/>
    <mergeCell ref="K131:L131"/>
    <mergeCell ref="K132:L132"/>
    <mergeCell ref="K136:L136"/>
    <mergeCell ref="K137:L137"/>
    <mergeCell ref="K138:L138"/>
  </mergeCells>
  <conditionalFormatting sqref="N8:AL107">
    <cfRule type="cellIs" dxfId="20" priority="21" operator="equal">
      <formula>0</formula>
    </cfRule>
  </conditionalFormatting>
  <conditionalFormatting sqref="AO8:AO107">
    <cfRule type="cellIs" dxfId="19" priority="17" operator="equal">
      <formula>"Satisfactorio"</formula>
    </cfRule>
    <cfRule type="cellIs" dxfId="18" priority="18" operator="equal">
      <formula>"En Proceso"</formula>
    </cfRule>
    <cfRule type="cellIs" dxfId="17" priority="19" operator="equal">
      <formula>"En Inicio"</formula>
    </cfRule>
    <cfRule type="cellIs" dxfId="16" priority="20" operator="equal">
      <formula>"Previo al Inicio"</formula>
    </cfRule>
  </conditionalFormatting>
  <conditionalFormatting sqref="AM110:AM114">
    <cfRule type="cellIs" dxfId="15" priority="13" operator="equal">
      <formula>"Satisfactorio"</formula>
    </cfRule>
    <cfRule type="cellIs" dxfId="14" priority="14" operator="equal">
      <formula>"En Proceso"</formula>
    </cfRule>
    <cfRule type="cellIs" dxfId="13" priority="15" operator="equal">
      <formula>"En Inicio"</formula>
    </cfRule>
    <cfRule type="cellIs" dxfId="12" priority="16" operator="equal">
      <formula>"Previo al Inicio"</formula>
    </cfRule>
  </conditionalFormatting>
  <conditionalFormatting sqref="K123:K127">
    <cfRule type="cellIs" dxfId="11" priority="9" operator="equal">
      <formula>"Satisfactorio"</formula>
    </cfRule>
    <cfRule type="cellIs" dxfId="10" priority="10" operator="equal">
      <formula>"En Proceso"</formula>
    </cfRule>
    <cfRule type="cellIs" dxfId="9" priority="11" operator="equal">
      <formula>"En Inicio"</formula>
    </cfRule>
    <cfRule type="cellIs" dxfId="8" priority="12" operator="equal">
      <formula>"Previo al Inicio"</formula>
    </cfRule>
  </conditionalFormatting>
  <conditionalFormatting sqref="L123:L126">
    <cfRule type="cellIs" dxfId="7" priority="5" operator="equal">
      <formula>"Satisfactorio"</formula>
    </cfRule>
    <cfRule type="cellIs" dxfId="6" priority="6" operator="equal">
      <formula>"En Proceso"</formula>
    </cfRule>
    <cfRule type="cellIs" dxfId="5" priority="7" operator="equal">
      <formula>"En Inicio"</formula>
    </cfRule>
    <cfRule type="cellIs" dxfId="4" priority="8" operator="equal">
      <formula>"Previo al Inicio"</formula>
    </cfRule>
  </conditionalFormatting>
  <conditionalFormatting sqref="L127">
    <cfRule type="cellIs" dxfId="3" priority="1" operator="equal">
      <formula>"Satisfactorio"</formula>
    </cfRule>
    <cfRule type="cellIs" dxfId="2" priority="2" operator="equal">
      <formula>"En Proceso"</formula>
    </cfRule>
    <cfRule type="cellIs" dxfId="1" priority="3" operator="equal">
      <formula>"En Inicio"</formula>
    </cfRule>
    <cfRule type="cellIs" dxfId="0" priority="4" operator="equal">
      <formula>"Previo al Inicio"</formula>
    </cfRule>
  </conditionalFormatting>
  <dataValidations count="1">
    <dataValidation type="whole" allowBlank="1" showInputMessage="1" showErrorMessage="1" errorTitle="DEBE INGRESAR" error="0=INCORRECTA_x000a_1=CORRECTA" promptTitle="INGRESE  SOLO" prompt="0=INCORRECTA_x000a_1=CORRECTA" sqref="N8:AM107">
      <formula1>0</formula1>
      <formula2>1</formula2>
    </dataValidation>
  </dataValidations>
  <pageMargins left="0.7" right="0.7" top="0.75" bottom="0.75" header="0.3" footer="0.3"/>
  <pageSetup paperSize="9" scale="32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1º SECUNDARIA- MAT</vt:lpstr>
      <vt:lpstr>2º SECUNDARIA- MAT</vt:lpstr>
      <vt:lpstr>3º SECUNDARIA- MAT</vt:lpstr>
      <vt:lpstr>4º SECUNDARIA- MAT</vt:lpstr>
      <vt:lpstr>5º SECUNDARIA- MAT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DIRECCIONAGP</cp:lastModifiedBy>
  <cp:lastPrinted>2017-11-20T22:10:55Z</cp:lastPrinted>
  <dcterms:created xsi:type="dcterms:W3CDTF">2017-11-20T21:32:11Z</dcterms:created>
  <dcterms:modified xsi:type="dcterms:W3CDTF">2017-11-23T11:21:55Z</dcterms:modified>
</cp:coreProperties>
</file>